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21390" windowHeight="9150"/>
  </bookViews>
  <sheets>
    <sheet name="Отчет об исполнении бюджета ГР" sheetId="1" r:id="rId1"/>
  </sheets>
  <definedNames>
    <definedName name="LAST_CELL" localSheetId="0">'Отчет об исполнении бюджета ГР'!$FJ$121</definedName>
  </definedNames>
  <calcPr calcId="144525" refMode="R1C1"/>
</workbook>
</file>

<file path=xl/calcChain.xml><?xml version="1.0" encoding="utf-8"?>
<calcChain xmlns="http://schemas.openxmlformats.org/spreadsheetml/2006/main">
  <c r="EE19" i="1" l="1"/>
  <c r="ET19" i="1" s="1"/>
  <c r="EE20" i="1"/>
  <c r="ET20" i="1" s="1"/>
  <c r="EE21" i="1"/>
  <c r="ET21" i="1" s="1"/>
  <c r="EE22" i="1"/>
  <c r="ET22" i="1" s="1"/>
  <c r="EE23" i="1"/>
  <c r="ET23" i="1" s="1"/>
  <c r="EE24" i="1"/>
  <c r="ET24" i="1" s="1"/>
  <c r="EE25" i="1"/>
  <c r="ET25" i="1" s="1"/>
  <c r="EE26" i="1"/>
  <c r="ET26" i="1" s="1"/>
  <c r="EE27" i="1"/>
  <c r="ET27" i="1" s="1"/>
  <c r="EE28" i="1"/>
  <c r="ET28" i="1" s="1"/>
  <c r="EE29" i="1"/>
  <c r="ET29" i="1" s="1"/>
  <c r="EE30" i="1"/>
  <c r="ET30" i="1" s="1"/>
  <c r="EE31" i="1"/>
  <c r="ET31" i="1" s="1"/>
  <c r="EE32" i="1"/>
  <c r="ET32" i="1" s="1"/>
  <c r="EE33" i="1"/>
  <c r="ET33" i="1" s="1"/>
  <c r="EE34" i="1"/>
  <c r="ET34" i="1" s="1"/>
  <c r="EE35" i="1"/>
  <c r="ET35" i="1" s="1"/>
  <c r="EE36" i="1"/>
  <c r="ET36" i="1" s="1"/>
  <c r="DX51" i="1"/>
  <c r="EX51" i="1" s="1"/>
  <c r="DX52" i="1"/>
  <c r="EK52" i="1"/>
  <c r="EX52" i="1"/>
  <c r="DX53" i="1"/>
  <c r="EK53" i="1" s="1"/>
  <c r="DX54" i="1"/>
  <c r="EX54" i="1" s="1"/>
  <c r="EK54" i="1"/>
  <c r="DX55" i="1"/>
  <c r="EX55" i="1" s="1"/>
  <c r="DX56" i="1"/>
  <c r="EK56" i="1"/>
  <c r="EX56" i="1"/>
  <c r="DX57" i="1"/>
  <c r="EK57" i="1" s="1"/>
  <c r="DX58" i="1"/>
  <c r="EX58" i="1" s="1"/>
  <c r="DX59" i="1"/>
  <c r="EX59" i="1" s="1"/>
  <c r="DX60" i="1"/>
  <c r="EK60" i="1"/>
  <c r="EX60" i="1"/>
  <c r="DX61" i="1"/>
  <c r="EK61" i="1" s="1"/>
  <c r="DX62" i="1"/>
  <c r="EX62" i="1" s="1"/>
  <c r="DX63" i="1"/>
  <c r="EX63" i="1" s="1"/>
  <c r="DX64" i="1"/>
  <c r="EK64" i="1"/>
  <c r="EX64" i="1"/>
  <c r="DX65" i="1"/>
  <c r="EK65" i="1" s="1"/>
  <c r="DX66" i="1"/>
  <c r="EX66" i="1" s="1"/>
  <c r="DX67" i="1"/>
  <c r="EX67" i="1" s="1"/>
  <c r="DX68" i="1"/>
  <c r="EK68" i="1"/>
  <c r="EX68" i="1"/>
  <c r="DX69" i="1"/>
  <c r="EK69" i="1" s="1"/>
  <c r="DX70" i="1"/>
  <c r="EX70" i="1" s="1"/>
  <c r="DX71" i="1"/>
  <c r="EX71" i="1" s="1"/>
  <c r="DX72" i="1"/>
  <c r="EK72" i="1"/>
  <c r="EX72" i="1"/>
  <c r="DX73" i="1"/>
  <c r="EK73" i="1" s="1"/>
  <c r="DX74" i="1"/>
  <c r="EX74" i="1" s="1"/>
  <c r="DX75" i="1"/>
  <c r="EX75" i="1" s="1"/>
  <c r="DX76" i="1"/>
  <c r="EK76" i="1"/>
  <c r="EX76" i="1"/>
  <c r="DX77" i="1"/>
  <c r="EK77" i="1" s="1"/>
  <c r="DX78" i="1"/>
  <c r="EX78" i="1" s="1"/>
  <c r="DX79" i="1"/>
  <c r="EX79" i="1" s="1"/>
  <c r="DX80" i="1"/>
  <c r="EK80" i="1"/>
  <c r="EX80" i="1"/>
  <c r="DX81" i="1"/>
  <c r="EK81" i="1" s="1"/>
  <c r="DX82" i="1"/>
  <c r="EX82" i="1" s="1"/>
  <c r="DX83" i="1"/>
  <c r="EX83" i="1" s="1"/>
  <c r="DX84" i="1"/>
  <c r="EK84" i="1"/>
  <c r="EX84" i="1"/>
  <c r="DX85" i="1"/>
  <c r="EK85" i="1" s="1"/>
  <c r="DX86" i="1"/>
  <c r="EE98" i="1"/>
  <c r="ET98" i="1"/>
  <c r="EE99" i="1"/>
  <c r="ET99" i="1"/>
  <c r="EE100" i="1"/>
  <c r="ET100" i="1"/>
  <c r="EE101" i="1"/>
  <c r="ET101" i="1"/>
  <c r="EE102" i="1"/>
  <c r="ET102" i="1"/>
  <c r="EE103" i="1"/>
  <c r="ET103" i="1"/>
  <c r="EE104" i="1"/>
  <c r="EE105" i="1"/>
  <c r="EE106" i="1"/>
  <c r="EE107" i="1"/>
  <c r="EE108" i="1"/>
  <c r="EE109" i="1"/>
  <c r="EE110" i="1"/>
  <c r="EE111" i="1"/>
  <c r="EE112" i="1"/>
  <c r="EX85" i="1" l="1"/>
  <c r="EK82" i="1"/>
  <c r="EX81" i="1"/>
  <c r="EK78" i="1"/>
  <c r="EX77" i="1"/>
  <c r="EK74" i="1"/>
  <c r="EX73" i="1"/>
  <c r="EK70" i="1"/>
  <c r="EX69" i="1"/>
  <c r="EK66" i="1"/>
  <c r="EX65" i="1"/>
  <c r="EK62" i="1"/>
  <c r="EX61" i="1"/>
  <c r="EK58" i="1"/>
  <c r="EX57" i="1"/>
  <c r="EX53" i="1"/>
  <c r="EK83" i="1"/>
  <c r="EK79" i="1"/>
  <c r="EK75" i="1"/>
  <c r="EK71" i="1"/>
  <c r="EK67" i="1"/>
  <c r="EK63" i="1"/>
  <c r="EK59" i="1"/>
  <c r="EK55" i="1"/>
  <c r="EK51" i="1"/>
</calcChain>
</file>

<file path=xl/sharedStrings.xml><?xml version="1.0" encoding="utf-8"?>
<sst xmlns="http://schemas.openxmlformats.org/spreadsheetml/2006/main" count="209" uniqueCount="170">
  <si>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</si>
  <si>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</si>
  <si>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</si>
  <si>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</si>
  <si>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</si>
  <si>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</si>
  <si>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</si>
  <si>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</si>
  <si>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</si>
  <si>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</si>
  <si>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</si>
  <si>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</si>
  <si>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</si>
  <si>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</si>
  <si>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</si>
  <si>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</si>
  <si>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01.04.2020 г.</t>
  </si>
  <si>
    <t>16.04.2020</t>
  </si>
  <si>
    <t>Исполком Новоильмовского сельского поселения</t>
  </si>
  <si>
    <t>бюджет Новоильмовского сельского поселения Дрожжановского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</si>
  <si>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</si>
  <si>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</si>
  <si>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</si>
  <si>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</si>
  <si>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</si>
  <si>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</si>
  <si>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</si>
  <si>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</si>
  <si>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</si>
  <si>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</si>
  <si>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</si>
  <si>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</si>
  <si>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</si>
  <si>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</si>
  <si>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</si>
  <si>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18210102010011000110111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</si>
  <si>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</si>
  <si>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18210102010012100110111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</si>
  <si>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</si>
  <si>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18210102030011000110111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</si>
  <si>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</si>
  <si>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18210102030012100110111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</si>
  <si>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</si>
  <si>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18210503010011000110111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</si>
  <si>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</si>
  <si>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18210601030101000110111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</si>
  <si>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</si>
  <si>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18210601030102100110111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</si>
  <si>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</si>
  <si>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18210606033101000110111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</si>
  <si>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</si>
  <si>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18210606033102100110111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</si>
  <si>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</si>
  <si>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18210606043101000110111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</si>
  <si>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</si>
  <si>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18210606043102100110111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</si>
  <si>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</si>
  <si>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99210804020011000110112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</si>
  <si>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</si>
  <si>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99211602020020000140145</t>
  </si>
  <si>
    <t>Средства самообложения граждан, зачисляемые в бюджеты сельских поселений</t>
  </si>
  <si>
    <t>99211714030100000150155</t>
  </si>
  <si>
    <t>Дотации бюджетам сельских поселений на выравнивание бюджетной обеспеченности из бюджетов муниципальных районов</t>
  </si>
  <si>
    <t>99220216001100000150151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</si>
  <si>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</si>
  <si>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99220235118100000150151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</si>
  <si>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</si>
  <si>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</si>
  <si>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</si>
  <si>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</si>
  <si>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</si>
  <si>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</si>
  <si>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</si>
  <si>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</si>
  <si>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</si>
  <si>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</si>
  <si>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</si>
  <si>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</si>
  <si>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91301029900002030121211</t>
  </si>
  <si>
    <t>Начисления на выплаты по оплате труда</t>
  </si>
  <si>
    <t>91301029900002030129213</t>
  </si>
  <si>
    <t>91301049900002040121211</t>
  </si>
  <si>
    <t>91301049900002040129213</t>
  </si>
  <si>
    <t>Услуги связи</t>
  </si>
  <si>
    <t>91301049900002040244221</t>
  </si>
  <si>
    <t>Работы, услуги по содержанию имущества</t>
  </si>
  <si>
    <t>91301049900002040244225</t>
  </si>
  <si>
    <t>Прочие работы, услуги</t>
  </si>
  <si>
    <t>91301049900002040244226</t>
  </si>
  <si>
    <t>Страхование</t>
  </si>
  <si>
    <t>91301049900002040244227</t>
  </si>
  <si>
    <t>Увеличение стоимости горюче-смазочных материалов</t>
  </si>
  <si>
    <t>91301049900002040244343</t>
  </si>
  <si>
    <t>Увеличение стоимости прочих оборотных запасов (материалов)</t>
  </si>
  <si>
    <t>91301049900002040244346</t>
  </si>
  <si>
    <t>Увеличение стоимости прочих материальных запасов однократного применения</t>
  </si>
  <si>
    <t>91301049900002040244349</t>
  </si>
  <si>
    <t>Налоги, пошлины и сборы</t>
  </si>
  <si>
    <t>91301049900002040852291</t>
  </si>
  <si>
    <t>Штрафы за нарушение законодательства о налогах и сборах, законодательства о страховых взносах</t>
  </si>
  <si>
    <t>91301049900002040853292</t>
  </si>
  <si>
    <t>Иные выплаты текущего характера организациям</t>
  </si>
  <si>
    <t>91301049900002040853297</t>
  </si>
  <si>
    <t>91301139900002950851291</t>
  </si>
  <si>
    <t>91301139900029900111211</t>
  </si>
  <si>
    <t>91301139900029900119213</t>
  </si>
  <si>
    <t>91302039900051180121211</t>
  </si>
  <si>
    <t>91302039900051180129213</t>
  </si>
  <si>
    <t>91302039900051180244346</t>
  </si>
  <si>
    <t>91305039900002950851291</t>
  </si>
  <si>
    <t>Коммунальные услуги</t>
  </si>
  <si>
    <t>9130503Б100078010244223</t>
  </si>
  <si>
    <t>9130503Б100078050244223</t>
  </si>
  <si>
    <t>Арендная плата за пользование имуществом (за исключением земельных участков и других обособленных природных объектов)</t>
  </si>
  <si>
    <t>9130503Б100078050244224</t>
  </si>
  <si>
    <t>9130503Б100078050244225</t>
  </si>
  <si>
    <t>9130503Б100078050244226</t>
  </si>
  <si>
    <t>Увеличение стоимости основных средств</t>
  </si>
  <si>
    <t>9130503Б100078050244310</t>
  </si>
  <si>
    <t>9130503Б100078050244343</t>
  </si>
  <si>
    <t>9130503Б100078050244349</t>
  </si>
  <si>
    <t>91308010840144091244221</t>
  </si>
  <si>
    <t>91308010840144091244223</t>
  </si>
  <si>
    <t>91308010840144091244346</t>
  </si>
  <si>
    <t>91308019900002950851291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</si>
  <si>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</si>
  <si>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</si>
  <si>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</si>
  <si>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</si>
  <si>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</si>
  <si>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</si>
  <si>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</si>
  <si>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</si>
  <si>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</si>
  <si>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</si>
  <si>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</si>
  <si>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</si>
  <si>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</si>
  <si>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</si>
  <si>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</si>
  <si>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</si>
  <si>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</si>
  <si>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</si>
  <si>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</si>
  <si>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</si>
  <si>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</si>
  <si>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</si>
  <si>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</si>
  <si>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</si>
  <si>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</si>
  <si>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</si>
  <si>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</si>
  <si>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</si>
  <si>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</si>
  <si>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</si>
  <si>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</si>
  <si>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</si>
  <si>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</si>
  <si>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</si>
  <si>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</si>
  <si>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</si>
  <si>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</si>
  <si>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</si>
  <si>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</si>
  <si>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</si>
  <si>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</si>
  <si>
    <t>Дружков Р.Н.</t>
  </si>
  <si>
    <t>Архипова Л.И.</t>
  </si>
  <si>
    <t>апрель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</si>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</sst>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7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0" fontId="2" fillId="0" borderId="1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4" fontId="2" fillId="0" borderId="36" xfId="0" applyNumberFormat="1" applyFont="1" applyBorder="1" applyAlignment="1" applyProtection="1">
      <alignment horizontal="right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wrapText="1"/>
    </xf>
    <xf numFmtId="0" fontId="2" fillId="0" borderId="29" xfId="0" applyFont="1" applyBorder="1" applyAlignment="1" applyProtection="1"/>
    <xf numFmtId="0" fontId="2" fillId="0" borderId="33" xfId="0" applyFont="1" applyBorder="1" applyAlignment="1" applyProtection="1"/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wrapText="1"/>
    </xf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0" fontId="5" fillId="0" borderId="29" xfId="0" applyFont="1" applyBorder="1" applyAlignment="1" applyProtection="1"/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0" fontId="2" fillId="0" borderId="22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" fontId="2" fillId="0" borderId="35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0" fontId="2" fillId="0" borderId="23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164" fontId="4" fillId="0" borderId="29" xfId="0" applyNumberFormat="1" applyFont="1" applyBorder="1" applyAlignment="1" applyProtection="1">
      <alignment wrapText="1"/>
    </xf>
    <xf numFmtId="0" fontId="1" fillId="0" borderId="0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22"/>
  <sheetViews>
    <sheetView tabSelected="1" topLeftCell="A103" workbookViewId="0">
      <selection activeCell="AU126" sqref="AU126"/>
    </sheetView>
  </sheetViews>
  <sheetFormatPr defaultRowHeight="11.25" customHeight="1" x14ac:dyDescent="0.2"/>
  <cols>
    <col min="1" max="35" width="0.85546875" customWidth="1"/>
    <col min="36" max="36" width="2.140625" customWidth="1"/>
    <col min="37" max="53" width="0.85546875" customWidth="1"/>
    <col min="54" max="54" width="15.7109375" customWidth="1"/>
    <col min="55" max="139" width="0.85546875" customWidth="1"/>
    <col min="140" max="140" width="1.7109375" customWidth="1"/>
    <col min="141" max="166" width="0.85546875" customWidth="1"/>
  </cols>
  <sheetData>
    <row r="1" spans="1:166" ht="1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 x14ac:dyDescent="0.2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 x14ac:dyDescent="0.2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"/>
      <c r="ES4" s="1"/>
      <c r="ET4" s="74" t="s">
        <v>4</v>
      </c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6"/>
    </row>
    <row r="5" spans="1:166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101" t="s">
        <v>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102"/>
    </row>
    <row r="6" spans="1:16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05" t="s">
        <v>16</v>
      </c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34" t="s">
        <v>17</v>
      </c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103"/>
    </row>
    <row r="7" spans="1:166" ht="15" customHeight="1" x14ac:dyDescent="0.2">
      <c r="A7" s="107" t="s">
        <v>8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"/>
      <c r="BD7" s="1"/>
      <c r="BE7" s="105" t="s">
        <v>18</v>
      </c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05"/>
      <c r="DZ7" s="105"/>
      <c r="EA7" s="105"/>
      <c r="EB7" s="105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53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110"/>
    </row>
    <row r="8" spans="1:166" ht="15" customHeight="1" x14ac:dyDescent="0.2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"/>
      <c r="BD8" s="1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34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2"/>
    </row>
    <row r="9" spans="1:166" ht="15" customHeight="1" x14ac:dyDescent="0.2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"/>
      <c r="BD9" s="1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09"/>
      <c r="EA9" s="109"/>
      <c r="EB9" s="109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34"/>
      <c r="EU9" s="111"/>
      <c r="EV9" s="111"/>
      <c r="EW9" s="111"/>
      <c r="EX9" s="111"/>
      <c r="EY9" s="111"/>
      <c r="EZ9" s="111"/>
      <c r="FA9" s="111"/>
      <c r="FB9" s="111"/>
      <c r="FC9" s="111"/>
      <c r="FD9" s="111"/>
      <c r="FE9" s="111"/>
      <c r="FF9" s="111"/>
      <c r="FG9" s="111"/>
      <c r="FH9" s="111"/>
      <c r="FI9" s="111"/>
      <c r="FJ9" s="112"/>
    </row>
    <row r="10" spans="1:166" ht="15" customHeight="1" x14ac:dyDescent="0.2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1" t="s">
        <v>19</v>
      </c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34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103"/>
    </row>
    <row r="11" spans="1:166" ht="15" customHeight="1" x14ac:dyDescent="0.2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34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103"/>
    </row>
    <row r="12" spans="1:166" ht="15" customHeight="1" x14ac:dyDescent="0.2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04">
        <v>383</v>
      </c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4"/>
    </row>
    <row r="13" spans="1:166" ht="12.7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 x14ac:dyDescent="0.2">
      <c r="A14" s="100" t="s">
        <v>20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</row>
    <row r="15" spans="1:166" ht="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 x14ac:dyDescent="0.2">
      <c r="A16" s="80" t="s">
        <v>21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1"/>
      <c r="AN16" s="84" t="s">
        <v>22</v>
      </c>
      <c r="AO16" s="80"/>
      <c r="AP16" s="80"/>
      <c r="AQ16" s="80"/>
      <c r="AR16" s="80"/>
      <c r="AS16" s="81"/>
      <c r="AT16" s="84" t="s">
        <v>23</v>
      </c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1"/>
      <c r="BJ16" s="84" t="s">
        <v>24</v>
      </c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1"/>
      <c r="CF16" s="90" t="s">
        <v>25</v>
      </c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2"/>
      <c r="ET16" s="84" t="s">
        <v>26</v>
      </c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93"/>
    </row>
    <row r="17" spans="1:166" ht="57.75" customHeight="1" x14ac:dyDescent="0.2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3"/>
      <c r="AN17" s="85"/>
      <c r="AO17" s="82"/>
      <c r="AP17" s="82"/>
      <c r="AQ17" s="82"/>
      <c r="AR17" s="82"/>
      <c r="AS17" s="83"/>
      <c r="AT17" s="85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3"/>
      <c r="BJ17" s="85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3"/>
      <c r="CF17" s="91" t="s">
        <v>27</v>
      </c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2"/>
      <c r="CW17" s="90" t="s">
        <v>28</v>
      </c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2"/>
      <c r="DN17" s="90" t="s">
        <v>29</v>
      </c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2"/>
      <c r="EE17" s="90" t="s">
        <v>30</v>
      </c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2"/>
      <c r="ET17" s="85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94"/>
    </row>
    <row r="18" spans="1:166" ht="12" customHeight="1" x14ac:dyDescent="0.2">
      <c r="A18" s="77">
        <v>1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8"/>
      <c r="AN18" s="74">
        <v>2</v>
      </c>
      <c r="AO18" s="75"/>
      <c r="AP18" s="75"/>
      <c r="AQ18" s="75"/>
      <c r="AR18" s="75"/>
      <c r="AS18" s="76"/>
      <c r="AT18" s="74">
        <v>3</v>
      </c>
      <c r="AU18" s="75"/>
      <c r="AV18" s="75"/>
      <c r="AW18" s="75"/>
      <c r="AX18" s="75"/>
      <c r="AY18" s="75"/>
      <c r="AZ18" s="75"/>
      <c r="BA18" s="75"/>
      <c r="BB18" s="75"/>
      <c r="BC18" s="63"/>
      <c r="BD18" s="63"/>
      <c r="BE18" s="63"/>
      <c r="BF18" s="63"/>
      <c r="BG18" s="63"/>
      <c r="BH18" s="63"/>
      <c r="BI18" s="79"/>
      <c r="BJ18" s="74">
        <v>4</v>
      </c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6"/>
      <c r="CF18" s="74">
        <v>5</v>
      </c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6"/>
      <c r="CW18" s="74">
        <v>6</v>
      </c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6"/>
      <c r="DN18" s="74">
        <v>7</v>
      </c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6"/>
      <c r="EE18" s="74">
        <v>8</v>
      </c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6"/>
      <c r="ET18" s="62">
        <v>9</v>
      </c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4"/>
    </row>
    <row r="19" spans="1:166" ht="15" customHeight="1" x14ac:dyDescent="0.2">
      <c r="A19" s="97" t="s">
        <v>31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67" t="s">
        <v>32</v>
      </c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9"/>
      <c r="BD19" s="70"/>
      <c r="BE19" s="70"/>
      <c r="BF19" s="70"/>
      <c r="BG19" s="70"/>
      <c r="BH19" s="70"/>
      <c r="BI19" s="71"/>
      <c r="BJ19" s="72">
        <v>3153800</v>
      </c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>
        <v>969474.07</v>
      </c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>
        <f t="shared" ref="EE19:EE36" si="0">CF19+CW19+DN19</f>
        <v>969474.07</v>
      </c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>
        <f t="shared" ref="ET19:ET36" si="1">BJ19-EE19</f>
        <v>2184325.9300000002</v>
      </c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3"/>
    </row>
    <row r="20" spans="1:166" ht="15" customHeight="1" x14ac:dyDescent="0.2">
      <c r="A20" s="32" t="s">
        <v>33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44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6"/>
      <c r="BD20" s="35"/>
      <c r="BE20" s="35"/>
      <c r="BF20" s="35"/>
      <c r="BG20" s="35"/>
      <c r="BH20" s="35"/>
      <c r="BI20" s="36"/>
      <c r="BJ20" s="29">
        <v>3153800</v>
      </c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>
        <v>969474.07</v>
      </c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40">
        <f t="shared" si="0"/>
        <v>969474.07</v>
      </c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2"/>
      <c r="ET20" s="29">
        <f t="shared" si="1"/>
        <v>2184325.9300000002</v>
      </c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30"/>
    </row>
    <row r="21" spans="1:166" ht="121.5" customHeight="1" x14ac:dyDescent="0.2">
      <c r="A21" s="99" t="s">
        <v>34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6"/>
      <c r="AN21" s="44"/>
      <c r="AO21" s="45"/>
      <c r="AP21" s="45"/>
      <c r="AQ21" s="45"/>
      <c r="AR21" s="45"/>
      <c r="AS21" s="45"/>
      <c r="AT21" s="45" t="s">
        <v>35</v>
      </c>
      <c r="AU21" s="45"/>
      <c r="AV21" s="45"/>
      <c r="AW21" s="45"/>
      <c r="AX21" s="45"/>
      <c r="AY21" s="45"/>
      <c r="AZ21" s="45"/>
      <c r="BA21" s="45"/>
      <c r="BB21" s="45"/>
      <c r="BC21" s="46"/>
      <c r="BD21" s="35"/>
      <c r="BE21" s="35"/>
      <c r="BF21" s="35"/>
      <c r="BG21" s="35"/>
      <c r="BH21" s="35"/>
      <c r="BI21" s="36"/>
      <c r="BJ21" s="29">
        <v>260000</v>
      </c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>
        <v>59794.6</v>
      </c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40">
        <f t="shared" si="0"/>
        <v>59794.6</v>
      </c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2"/>
      <c r="ET21" s="29">
        <f t="shared" si="1"/>
        <v>200205.4</v>
      </c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30"/>
    </row>
    <row r="22" spans="1:166" ht="97.15" customHeight="1" x14ac:dyDescent="0.2">
      <c r="A22" s="99" t="s">
        <v>36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6"/>
      <c r="AN22" s="44"/>
      <c r="AO22" s="45"/>
      <c r="AP22" s="45"/>
      <c r="AQ22" s="45"/>
      <c r="AR22" s="45"/>
      <c r="AS22" s="45"/>
      <c r="AT22" s="45" t="s">
        <v>37</v>
      </c>
      <c r="AU22" s="45"/>
      <c r="AV22" s="45"/>
      <c r="AW22" s="45"/>
      <c r="AX22" s="45"/>
      <c r="AY22" s="45"/>
      <c r="AZ22" s="45"/>
      <c r="BA22" s="45"/>
      <c r="BB22" s="45"/>
      <c r="BC22" s="46"/>
      <c r="BD22" s="35"/>
      <c r="BE22" s="35"/>
      <c r="BF22" s="35"/>
      <c r="BG22" s="35"/>
      <c r="BH22" s="35"/>
      <c r="BI22" s="36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>
        <v>0.94</v>
      </c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40">
        <f t="shared" si="0"/>
        <v>0.94</v>
      </c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2"/>
      <c r="ET22" s="29">
        <f t="shared" si="1"/>
        <v>-0.94</v>
      </c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30"/>
    </row>
    <row r="23" spans="1:166" ht="85.15" customHeight="1" x14ac:dyDescent="0.2">
      <c r="A23" s="95" t="s">
        <v>38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6"/>
      <c r="AN23" s="44"/>
      <c r="AO23" s="45"/>
      <c r="AP23" s="45"/>
      <c r="AQ23" s="45"/>
      <c r="AR23" s="45"/>
      <c r="AS23" s="45"/>
      <c r="AT23" s="45" t="s">
        <v>39</v>
      </c>
      <c r="AU23" s="45"/>
      <c r="AV23" s="45"/>
      <c r="AW23" s="45"/>
      <c r="AX23" s="45"/>
      <c r="AY23" s="45"/>
      <c r="AZ23" s="45"/>
      <c r="BA23" s="45"/>
      <c r="BB23" s="45"/>
      <c r="BC23" s="46"/>
      <c r="BD23" s="35"/>
      <c r="BE23" s="35"/>
      <c r="BF23" s="35"/>
      <c r="BG23" s="35"/>
      <c r="BH23" s="35"/>
      <c r="BI23" s="36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>
        <v>11.44</v>
      </c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40">
        <f t="shared" si="0"/>
        <v>11.44</v>
      </c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2"/>
      <c r="ET23" s="29">
        <f t="shared" si="1"/>
        <v>-11.44</v>
      </c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30"/>
    </row>
    <row r="24" spans="1:166" ht="60.75" customHeight="1" x14ac:dyDescent="0.2">
      <c r="A24" s="95" t="s">
        <v>40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6"/>
      <c r="AN24" s="44"/>
      <c r="AO24" s="45"/>
      <c r="AP24" s="45"/>
      <c r="AQ24" s="45"/>
      <c r="AR24" s="45"/>
      <c r="AS24" s="45"/>
      <c r="AT24" s="45" t="s">
        <v>41</v>
      </c>
      <c r="AU24" s="45"/>
      <c r="AV24" s="45"/>
      <c r="AW24" s="45"/>
      <c r="AX24" s="45"/>
      <c r="AY24" s="45"/>
      <c r="AZ24" s="45"/>
      <c r="BA24" s="45"/>
      <c r="BB24" s="45"/>
      <c r="BC24" s="46"/>
      <c r="BD24" s="35"/>
      <c r="BE24" s="35"/>
      <c r="BF24" s="35"/>
      <c r="BG24" s="35"/>
      <c r="BH24" s="35"/>
      <c r="BI24" s="36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>
        <v>0.11</v>
      </c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40">
        <f t="shared" si="0"/>
        <v>0.11</v>
      </c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2"/>
      <c r="ET24" s="29">
        <f t="shared" si="1"/>
        <v>-0.11</v>
      </c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30"/>
    </row>
    <row r="25" spans="1:166" ht="48.6" customHeight="1" x14ac:dyDescent="0.2">
      <c r="A25" s="95" t="s">
        <v>42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6"/>
      <c r="AN25" s="44"/>
      <c r="AO25" s="45"/>
      <c r="AP25" s="45"/>
      <c r="AQ25" s="45"/>
      <c r="AR25" s="45"/>
      <c r="AS25" s="45"/>
      <c r="AT25" s="45" t="s">
        <v>43</v>
      </c>
      <c r="AU25" s="45"/>
      <c r="AV25" s="45"/>
      <c r="AW25" s="45"/>
      <c r="AX25" s="45"/>
      <c r="AY25" s="45"/>
      <c r="AZ25" s="45"/>
      <c r="BA25" s="45"/>
      <c r="BB25" s="45"/>
      <c r="BC25" s="46"/>
      <c r="BD25" s="35"/>
      <c r="BE25" s="35"/>
      <c r="BF25" s="35"/>
      <c r="BG25" s="35"/>
      <c r="BH25" s="35"/>
      <c r="BI25" s="36"/>
      <c r="BJ25" s="29">
        <v>13500</v>
      </c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>
        <v>35621</v>
      </c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40">
        <f t="shared" si="0"/>
        <v>35621</v>
      </c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2"/>
      <c r="ET25" s="29">
        <f t="shared" si="1"/>
        <v>-22121</v>
      </c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30"/>
    </row>
    <row r="26" spans="1:166" ht="97.15" customHeight="1" x14ac:dyDescent="0.2">
      <c r="A26" s="95" t="s">
        <v>44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6"/>
      <c r="AN26" s="44"/>
      <c r="AO26" s="45"/>
      <c r="AP26" s="45"/>
      <c r="AQ26" s="45"/>
      <c r="AR26" s="45"/>
      <c r="AS26" s="45"/>
      <c r="AT26" s="45" t="s">
        <v>45</v>
      </c>
      <c r="AU26" s="45"/>
      <c r="AV26" s="45"/>
      <c r="AW26" s="45"/>
      <c r="AX26" s="45"/>
      <c r="AY26" s="45"/>
      <c r="AZ26" s="45"/>
      <c r="BA26" s="45"/>
      <c r="BB26" s="45"/>
      <c r="BC26" s="46"/>
      <c r="BD26" s="35"/>
      <c r="BE26" s="35"/>
      <c r="BF26" s="35"/>
      <c r="BG26" s="35"/>
      <c r="BH26" s="35"/>
      <c r="BI26" s="36"/>
      <c r="BJ26" s="29">
        <v>89000</v>
      </c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>
        <v>5488.84</v>
      </c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40">
        <f t="shared" si="0"/>
        <v>5488.84</v>
      </c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2"/>
      <c r="ET26" s="29">
        <f t="shared" si="1"/>
        <v>83511.16</v>
      </c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30"/>
    </row>
    <row r="27" spans="1:166" ht="72.95" customHeight="1" x14ac:dyDescent="0.2">
      <c r="A27" s="95" t="s">
        <v>46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6"/>
      <c r="AN27" s="44"/>
      <c r="AO27" s="45"/>
      <c r="AP27" s="45"/>
      <c r="AQ27" s="45"/>
      <c r="AR27" s="45"/>
      <c r="AS27" s="45"/>
      <c r="AT27" s="45" t="s">
        <v>47</v>
      </c>
      <c r="AU27" s="45"/>
      <c r="AV27" s="45"/>
      <c r="AW27" s="45"/>
      <c r="AX27" s="45"/>
      <c r="AY27" s="45"/>
      <c r="AZ27" s="45"/>
      <c r="BA27" s="45"/>
      <c r="BB27" s="45"/>
      <c r="BC27" s="46"/>
      <c r="BD27" s="35"/>
      <c r="BE27" s="35"/>
      <c r="BF27" s="35"/>
      <c r="BG27" s="35"/>
      <c r="BH27" s="35"/>
      <c r="BI27" s="36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>
        <v>25.75</v>
      </c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40">
        <f t="shared" si="0"/>
        <v>25.75</v>
      </c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2"/>
      <c r="ET27" s="29">
        <f t="shared" si="1"/>
        <v>-25.75</v>
      </c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30"/>
    </row>
    <row r="28" spans="1:166" ht="85.15" customHeight="1" x14ac:dyDescent="0.2">
      <c r="A28" s="95" t="s">
        <v>48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6"/>
      <c r="AN28" s="44"/>
      <c r="AO28" s="45"/>
      <c r="AP28" s="45"/>
      <c r="AQ28" s="45"/>
      <c r="AR28" s="45"/>
      <c r="AS28" s="45"/>
      <c r="AT28" s="45" t="s">
        <v>49</v>
      </c>
      <c r="AU28" s="45"/>
      <c r="AV28" s="45"/>
      <c r="AW28" s="45"/>
      <c r="AX28" s="45"/>
      <c r="AY28" s="45"/>
      <c r="AZ28" s="45"/>
      <c r="BA28" s="45"/>
      <c r="BB28" s="45"/>
      <c r="BC28" s="46"/>
      <c r="BD28" s="35"/>
      <c r="BE28" s="35"/>
      <c r="BF28" s="35"/>
      <c r="BG28" s="35"/>
      <c r="BH28" s="35"/>
      <c r="BI28" s="36"/>
      <c r="BJ28" s="29">
        <v>150000</v>
      </c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>
        <v>238854</v>
      </c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40">
        <f t="shared" si="0"/>
        <v>238854</v>
      </c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2"/>
      <c r="ET28" s="29">
        <f t="shared" si="1"/>
        <v>-88854</v>
      </c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30"/>
    </row>
    <row r="29" spans="1:166" ht="60.75" customHeight="1" x14ac:dyDescent="0.2">
      <c r="A29" s="95" t="s">
        <v>50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6"/>
      <c r="AN29" s="44"/>
      <c r="AO29" s="45"/>
      <c r="AP29" s="45"/>
      <c r="AQ29" s="45"/>
      <c r="AR29" s="45"/>
      <c r="AS29" s="45"/>
      <c r="AT29" s="45" t="s">
        <v>51</v>
      </c>
      <c r="AU29" s="45"/>
      <c r="AV29" s="45"/>
      <c r="AW29" s="45"/>
      <c r="AX29" s="45"/>
      <c r="AY29" s="45"/>
      <c r="AZ29" s="45"/>
      <c r="BA29" s="45"/>
      <c r="BB29" s="45"/>
      <c r="BC29" s="46"/>
      <c r="BD29" s="35"/>
      <c r="BE29" s="35"/>
      <c r="BF29" s="35"/>
      <c r="BG29" s="35"/>
      <c r="BH29" s="35"/>
      <c r="BI29" s="36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>
        <v>6505.69</v>
      </c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40">
        <f t="shared" si="0"/>
        <v>6505.69</v>
      </c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2"/>
      <c r="ET29" s="29">
        <f t="shared" si="1"/>
        <v>-6505.69</v>
      </c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30"/>
    </row>
    <row r="30" spans="1:166" ht="85.15" customHeight="1" x14ac:dyDescent="0.2">
      <c r="A30" s="95" t="s">
        <v>52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6"/>
      <c r="AN30" s="44"/>
      <c r="AO30" s="45"/>
      <c r="AP30" s="45"/>
      <c r="AQ30" s="45"/>
      <c r="AR30" s="45"/>
      <c r="AS30" s="45"/>
      <c r="AT30" s="45" t="s">
        <v>53</v>
      </c>
      <c r="AU30" s="45"/>
      <c r="AV30" s="45"/>
      <c r="AW30" s="45"/>
      <c r="AX30" s="45"/>
      <c r="AY30" s="45"/>
      <c r="AZ30" s="45"/>
      <c r="BA30" s="45"/>
      <c r="BB30" s="45"/>
      <c r="BC30" s="46"/>
      <c r="BD30" s="35"/>
      <c r="BE30" s="35"/>
      <c r="BF30" s="35"/>
      <c r="BG30" s="35"/>
      <c r="BH30" s="35"/>
      <c r="BI30" s="36"/>
      <c r="BJ30" s="29">
        <v>330000</v>
      </c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>
        <v>22215.599999999999</v>
      </c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40">
        <f t="shared" si="0"/>
        <v>22215.599999999999</v>
      </c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2"/>
      <c r="ET30" s="29">
        <f t="shared" si="1"/>
        <v>307784.40000000002</v>
      </c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30"/>
    </row>
    <row r="31" spans="1:166" ht="60.75" customHeight="1" x14ac:dyDescent="0.2">
      <c r="A31" s="95" t="s">
        <v>54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6"/>
      <c r="AN31" s="44"/>
      <c r="AO31" s="45"/>
      <c r="AP31" s="45"/>
      <c r="AQ31" s="45"/>
      <c r="AR31" s="45"/>
      <c r="AS31" s="45"/>
      <c r="AT31" s="45" t="s">
        <v>55</v>
      </c>
      <c r="AU31" s="45"/>
      <c r="AV31" s="45"/>
      <c r="AW31" s="45"/>
      <c r="AX31" s="45"/>
      <c r="AY31" s="45"/>
      <c r="AZ31" s="45"/>
      <c r="BA31" s="45"/>
      <c r="BB31" s="45"/>
      <c r="BC31" s="46"/>
      <c r="BD31" s="35"/>
      <c r="BE31" s="35"/>
      <c r="BF31" s="35"/>
      <c r="BG31" s="35"/>
      <c r="BH31" s="35"/>
      <c r="BI31" s="36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>
        <v>1456.1</v>
      </c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40">
        <f t="shared" si="0"/>
        <v>1456.1</v>
      </c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2"/>
      <c r="ET31" s="29">
        <f t="shared" si="1"/>
        <v>-1456.1</v>
      </c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30"/>
    </row>
    <row r="32" spans="1:166" ht="85.15" customHeight="1" x14ac:dyDescent="0.2">
      <c r="A32" s="95" t="s">
        <v>56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6"/>
      <c r="AN32" s="44"/>
      <c r="AO32" s="45"/>
      <c r="AP32" s="45"/>
      <c r="AQ32" s="45"/>
      <c r="AR32" s="45"/>
      <c r="AS32" s="45"/>
      <c r="AT32" s="45" t="s">
        <v>57</v>
      </c>
      <c r="AU32" s="45"/>
      <c r="AV32" s="45"/>
      <c r="AW32" s="45"/>
      <c r="AX32" s="45"/>
      <c r="AY32" s="45"/>
      <c r="AZ32" s="45"/>
      <c r="BA32" s="45"/>
      <c r="BB32" s="45"/>
      <c r="BC32" s="46"/>
      <c r="BD32" s="35"/>
      <c r="BE32" s="35"/>
      <c r="BF32" s="35"/>
      <c r="BG32" s="35"/>
      <c r="BH32" s="35"/>
      <c r="BI32" s="36"/>
      <c r="BJ32" s="29">
        <v>6000</v>
      </c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40">
        <f t="shared" si="0"/>
        <v>0</v>
      </c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2"/>
      <c r="ET32" s="29">
        <f t="shared" si="1"/>
        <v>6000</v>
      </c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30"/>
    </row>
    <row r="33" spans="1:166" ht="72.95" customHeight="1" x14ac:dyDescent="0.2">
      <c r="A33" s="95" t="s">
        <v>58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6"/>
      <c r="AN33" s="44"/>
      <c r="AO33" s="45"/>
      <c r="AP33" s="45"/>
      <c r="AQ33" s="45"/>
      <c r="AR33" s="45"/>
      <c r="AS33" s="45"/>
      <c r="AT33" s="45" t="s">
        <v>59</v>
      </c>
      <c r="AU33" s="45"/>
      <c r="AV33" s="45"/>
      <c r="AW33" s="45"/>
      <c r="AX33" s="45"/>
      <c r="AY33" s="45"/>
      <c r="AZ33" s="45"/>
      <c r="BA33" s="45"/>
      <c r="BB33" s="45"/>
      <c r="BC33" s="46"/>
      <c r="BD33" s="35"/>
      <c r="BE33" s="35"/>
      <c r="BF33" s="35"/>
      <c r="BG33" s="35"/>
      <c r="BH33" s="35"/>
      <c r="BI33" s="36"/>
      <c r="BJ33" s="29">
        <v>2000</v>
      </c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40">
        <f t="shared" si="0"/>
        <v>0</v>
      </c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2"/>
      <c r="ET33" s="29">
        <f t="shared" si="1"/>
        <v>2000</v>
      </c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30"/>
    </row>
    <row r="34" spans="1:166" ht="36.4" customHeight="1" x14ac:dyDescent="0.2">
      <c r="A34" s="95" t="s">
        <v>60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6"/>
      <c r="AN34" s="44"/>
      <c r="AO34" s="45"/>
      <c r="AP34" s="45"/>
      <c r="AQ34" s="45"/>
      <c r="AR34" s="45"/>
      <c r="AS34" s="45"/>
      <c r="AT34" s="45" t="s">
        <v>61</v>
      </c>
      <c r="AU34" s="45"/>
      <c r="AV34" s="45"/>
      <c r="AW34" s="45"/>
      <c r="AX34" s="45"/>
      <c r="AY34" s="45"/>
      <c r="AZ34" s="45"/>
      <c r="BA34" s="45"/>
      <c r="BB34" s="45"/>
      <c r="BC34" s="46"/>
      <c r="BD34" s="35"/>
      <c r="BE34" s="35"/>
      <c r="BF34" s="35"/>
      <c r="BG34" s="35"/>
      <c r="BH34" s="35"/>
      <c r="BI34" s="36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>
        <v>394500</v>
      </c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40">
        <f t="shared" si="0"/>
        <v>394500</v>
      </c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2"/>
      <c r="ET34" s="29">
        <f t="shared" si="1"/>
        <v>-394500</v>
      </c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30"/>
    </row>
    <row r="35" spans="1:166" ht="36.4" customHeight="1" x14ac:dyDescent="0.2">
      <c r="A35" s="95" t="s">
        <v>62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6"/>
      <c r="AN35" s="44"/>
      <c r="AO35" s="45"/>
      <c r="AP35" s="45"/>
      <c r="AQ35" s="45"/>
      <c r="AR35" s="45"/>
      <c r="AS35" s="45"/>
      <c r="AT35" s="45" t="s">
        <v>63</v>
      </c>
      <c r="AU35" s="45"/>
      <c r="AV35" s="45"/>
      <c r="AW35" s="45"/>
      <c r="AX35" s="45"/>
      <c r="AY35" s="45"/>
      <c r="AZ35" s="45"/>
      <c r="BA35" s="45"/>
      <c r="BB35" s="45"/>
      <c r="BC35" s="46"/>
      <c r="BD35" s="35"/>
      <c r="BE35" s="35"/>
      <c r="BF35" s="35"/>
      <c r="BG35" s="35"/>
      <c r="BH35" s="35"/>
      <c r="BI35" s="36"/>
      <c r="BJ35" s="29">
        <v>2211300</v>
      </c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>
        <v>182000</v>
      </c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40">
        <f t="shared" si="0"/>
        <v>182000</v>
      </c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2"/>
      <c r="ET35" s="29">
        <f t="shared" si="1"/>
        <v>2029300</v>
      </c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30"/>
    </row>
    <row r="36" spans="1:166" ht="48.6" customHeight="1" x14ac:dyDescent="0.2">
      <c r="A36" s="95" t="s">
        <v>64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6"/>
      <c r="AN36" s="44"/>
      <c r="AO36" s="45"/>
      <c r="AP36" s="45"/>
      <c r="AQ36" s="45"/>
      <c r="AR36" s="45"/>
      <c r="AS36" s="45"/>
      <c r="AT36" s="45" t="s">
        <v>65</v>
      </c>
      <c r="AU36" s="45"/>
      <c r="AV36" s="45"/>
      <c r="AW36" s="45"/>
      <c r="AX36" s="45"/>
      <c r="AY36" s="45"/>
      <c r="AZ36" s="45"/>
      <c r="BA36" s="45"/>
      <c r="BB36" s="45"/>
      <c r="BC36" s="46"/>
      <c r="BD36" s="35"/>
      <c r="BE36" s="35"/>
      <c r="BF36" s="35"/>
      <c r="BG36" s="35"/>
      <c r="BH36" s="35"/>
      <c r="BI36" s="36"/>
      <c r="BJ36" s="29">
        <v>92000</v>
      </c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>
        <v>23000</v>
      </c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40">
        <f t="shared" si="0"/>
        <v>23000</v>
      </c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2"/>
      <c r="ET36" s="29">
        <f t="shared" si="1"/>
        <v>69000</v>
      </c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30"/>
    </row>
    <row r="37" spans="1:166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</row>
    <row r="38" spans="1:166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</row>
    <row r="39" spans="1:166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</row>
    <row r="40" spans="1:166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</row>
    <row r="41" spans="1:166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</row>
    <row r="42" spans="1:166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</row>
    <row r="43" spans="1:166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</row>
    <row r="44" spans="1:166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</row>
    <row r="45" spans="1:166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</row>
    <row r="46" spans="1:16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6" t="s">
        <v>66</v>
      </c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2" t="s">
        <v>67</v>
      </c>
    </row>
    <row r="47" spans="1:166" ht="12.75" customHeight="1" x14ac:dyDescent="0.2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86"/>
      <c r="DD47" s="86"/>
      <c r="DE47" s="86"/>
      <c r="DF47" s="86"/>
      <c r="DG47" s="86"/>
      <c r="DH47" s="86"/>
      <c r="DI47" s="86"/>
      <c r="DJ47" s="86"/>
      <c r="DK47" s="86"/>
      <c r="DL47" s="86"/>
      <c r="DM47" s="86"/>
      <c r="DN47" s="86"/>
      <c r="DO47" s="86"/>
      <c r="DP47" s="86"/>
      <c r="DQ47" s="86"/>
      <c r="DR47" s="86"/>
      <c r="DS47" s="86"/>
      <c r="DT47" s="86"/>
      <c r="DU47" s="86"/>
      <c r="DV47" s="86"/>
      <c r="DW47" s="86"/>
      <c r="DX47" s="86"/>
      <c r="DY47" s="86"/>
      <c r="DZ47" s="86"/>
      <c r="EA47" s="86"/>
      <c r="EB47" s="86"/>
      <c r="EC47" s="86"/>
      <c r="ED47" s="86"/>
      <c r="EE47" s="86"/>
      <c r="EF47" s="86"/>
      <c r="EG47" s="86"/>
      <c r="EH47" s="86"/>
      <c r="EI47" s="86"/>
      <c r="EJ47" s="86"/>
      <c r="EK47" s="86"/>
      <c r="EL47" s="86"/>
      <c r="EM47" s="86"/>
      <c r="EN47" s="86"/>
      <c r="EO47" s="86"/>
      <c r="EP47" s="86"/>
      <c r="EQ47" s="86"/>
      <c r="ER47" s="86"/>
      <c r="ES47" s="86"/>
      <c r="ET47" s="86"/>
      <c r="EU47" s="86"/>
      <c r="EV47" s="86"/>
      <c r="EW47" s="86"/>
      <c r="EX47" s="86"/>
      <c r="EY47" s="86"/>
      <c r="EZ47" s="86"/>
      <c r="FA47" s="86"/>
      <c r="FB47" s="86"/>
      <c r="FC47" s="86"/>
      <c r="FD47" s="86"/>
      <c r="FE47" s="86"/>
      <c r="FF47" s="86"/>
      <c r="FG47" s="86"/>
      <c r="FH47" s="86"/>
      <c r="FI47" s="86"/>
      <c r="FJ47" s="86"/>
    </row>
    <row r="48" spans="1:166" ht="24" customHeight="1" x14ac:dyDescent="0.2">
      <c r="A48" s="80" t="s">
        <v>21</v>
      </c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1"/>
      <c r="AK48" s="84" t="s">
        <v>22</v>
      </c>
      <c r="AL48" s="80"/>
      <c r="AM48" s="80"/>
      <c r="AN48" s="80"/>
      <c r="AO48" s="80"/>
      <c r="AP48" s="81"/>
      <c r="AQ48" s="84" t="s">
        <v>68</v>
      </c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1"/>
      <c r="BC48" s="84" t="s">
        <v>69</v>
      </c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0"/>
      <c r="BR48" s="80"/>
      <c r="BS48" s="80"/>
      <c r="BT48" s="81"/>
      <c r="BU48" s="84" t="s">
        <v>70</v>
      </c>
      <c r="BV48" s="80"/>
      <c r="BW48" s="80"/>
      <c r="BX48" s="80"/>
      <c r="BY48" s="80"/>
      <c r="BZ48" s="80"/>
      <c r="CA48" s="80"/>
      <c r="CB48" s="80"/>
      <c r="CC48" s="80"/>
      <c r="CD48" s="80"/>
      <c r="CE48" s="80"/>
      <c r="CF48" s="80"/>
      <c r="CG48" s="81"/>
      <c r="CH48" s="90" t="s">
        <v>25</v>
      </c>
      <c r="CI48" s="91"/>
      <c r="CJ48" s="91"/>
      <c r="CK48" s="91"/>
      <c r="CL48" s="91"/>
      <c r="CM48" s="91"/>
      <c r="CN48" s="91"/>
      <c r="CO48" s="91"/>
      <c r="CP48" s="91"/>
      <c r="CQ48" s="91"/>
      <c r="CR48" s="91"/>
      <c r="CS48" s="91"/>
      <c r="CT48" s="91"/>
      <c r="CU48" s="91"/>
      <c r="CV48" s="91"/>
      <c r="CW48" s="91"/>
      <c r="CX48" s="91"/>
      <c r="CY48" s="91"/>
      <c r="CZ48" s="91"/>
      <c r="DA48" s="91"/>
      <c r="DB48" s="91"/>
      <c r="DC48" s="91"/>
      <c r="DD48" s="91"/>
      <c r="DE48" s="91"/>
      <c r="DF48" s="91"/>
      <c r="DG48" s="91"/>
      <c r="DH48" s="91"/>
      <c r="DI48" s="91"/>
      <c r="DJ48" s="91"/>
      <c r="DK48" s="91"/>
      <c r="DL48" s="91"/>
      <c r="DM48" s="91"/>
      <c r="DN48" s="91"/>
      <c r="DO48" s="91"/>
      <c r="DP48" s="91"/>
      <c r="DQ48" s="91"/>
      <c r="DR48" s="91"/>
      <c r="DS48" s="91"/>
      <c r="DT48" s="91"/>
      <c r="DU48" s="91"/>
      <c r="DV48" s="91"/>
      <c r="DW48" s="91"/>
      <c r="DX48" s="91"/>
      <c r="DY48" s="91"/>
      <c r="DZ48" s="91"/>
      <c r="EA48" s="91"/>
      <c r="EB48" s="91"/>
      <c r="EC48" s="91"/>
      <c r="ED48" s="91"/>
      <c r="EE48" s="91"/>
      <c r="EF48" s="91"/>
      <c r="EG48" s="91"/>
      <c r="EH48" s="91"/>
      <c r="EI48" s="91"/>
      <c r="EJ48" s="92"/>
      <c r="EK48" s="90" t="s">
        <v>71</v>
      </c>
      <c r="EL48" s="91"/>
      <c r="EM48" s="91"/>
      <c r="EN48" s="91"/>
      <c r="EO48" s="91"/>
      <c r="EP48" s="91"/>
      <c r="EQ48" s="91"/>
      <c r="ER48" s="91"/>
      <c r="ES48" s="91"/>
      <c r="ET48" s="91"/>
      <c r="EU48" s="91"/>
      <c r="EV48" s="91"/>
      <c r="EW48" s="91"/>
      <c r="EX48" s="91"/>
      <c r="EY48" s="91"/>
      <c r="EZ48" s="91"/>
      <c r="FA48" s="91"/>
      <c r="FB48" s="91"/>
      <c r="FC48" s="91"/>
      <c r="FD48" s="91"/>
      <c r="FE48" s="91"/>
      <c r="FF48" s="91"/>
      <c r="FG48" s="91"/>
      <c r="FH48" s="91"/>
      <c r="FI48" s="91"/>
      <c r="FJ48" s="98"/>
    </row>
    <row r="49" spans="1:166" ht="78.75" customHeight="1" x14ac:dyDescent="0.2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3"/>
      <c r="AK49" s="85"/>
      <c r="AL49" s="82"/>
      <c r="AM49" s="82"/>
      <c r="AN49" s="82"/>
      <c r="AO49" s="82"/>
      <c r="AP49" s="83"/>
      <c r="AQ49" s="85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3"/>
      <c r="BC49" s="85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3"/>
      <c r="BU49" s="85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3"/>
      <c r="CH49" s="91" t="s">
        <v>72</v>
      </c>
      <c r="CI49" s="91"/>
      <c r="CJ49" s="91"/>
      <c r="CK49" s="91"/>
      <c r="CL49" s="91"/>
      <c r="CM49" s="91"/>
      <c r="CN49" s="91"/>
      <c r="CO49" s="91"/>
      <c r="CP49" s="91"/>
      <c r="CQ49" s="91"/>
      <c r="CR49" s="91"/>
      <c r="CS49" s="91"/>
      <c r="CT49" s="91"/>
      <c r="CU49" s="91"/>
      <c r="CV49" s="91"/>
      <c r="CW49" s="92"/>
      <c r="CX49" s="90" t="s">
        <v>28</v>
      </c>
      <c r="CY49" s="91"/>
      <c r="CZ49" s="91"/>
      <c r="DA49" s="91"/>
      <c r="DB49" s="91"/>
      <c r="DC49" s="91"/>
      <c r="DD49" s="91"/>
      <c r="DE49" s="91"/>
      <c r="DF49" s="91"/>
      <c r="DG49" s="91"/>
      <c r="DH49" s="91"/>
      <c r="DI49" s="91"/>
      <c r="DJ49" s="92"/>
      <c r="DK49" s="90" t="s">
        <v>29</v>
      </c>
      <c r="DL49" s="91"/>
      <c r="DM49" s="91"/>
      <c r="DN49" s="91"/>
      <c r="DO49" s="91"/>
      <c r="DP49" s="91"/>
      <c r="DQ49" s="91"/>
      <c r="DR49" s="91"/>
      <c r="DS49" s="91"/>
      <c r="DT49" s="91"/>
      <c r="DU49" s="91"/>
      <c r="DV49" s="91"/>
      <c r="DW49" s="92"/>
      <c r="DX49" s="90" t="s">
        <v>30</v>
      </c>
      <c r="DY49" s="91"/>
      <c r="DZ49" s="91"/>
      <c r="EA49" s="91"/>
      <c r="EB49" s="91"/>
      <c r="EC49" s="91"/>
      <c r="ED49" s="91"/>
      <c r="EE49" s="91"/>
      <c r="EF49" s="91"/>
      <c r="EG49" s="91"/>
      <c r="EH49" s="91"/>
      <c r="EI49" s="91"/>
      <c r="EJ49" s="92"/>
      <c r="EK49" s="85" t="s">
        <v>73</v>
      </c>
      <c r="EL49" s="82"/>
      <c r="EM49" s="82"/>
      <c r="EN49" s="82"/>
      <c r="EO49" s="82"/>
      <c r="EP49" s="82"/>
      <c r="EQ49" s="82"/>
      <c r="ER49" s="82"/>
      <c r="ES49" s="82"/>
      <c r="ET49" s="82"/>
      <c r="EU49" s="82"/>
      <c r="EV49" s="82"/>
      <c r="EW49" s="83"/>
      <c r="EX49" s="90" t="s">
        <v>74</v>
      </c>
      <c r="EY49" s="91"/>
      <c r="EZ49" s="91"/>
      <c r="FA49" s="91"/>
      <c r="FB49" s="91"/>
      <c r="FC49" s="91"/>
      <c r="FD49" s="91"/>
      <c r="FE49" s="91"/>
      <c r="FF49" s="91"/>
      <c r="FG49" s="91"/>
      <c r="FH49" s="91"/>
      <c r="FI49" s="91"/>
      <c r="FJ49" s="98"/>
    </row>
    <row r="50" spans="1:166" ht="14.25" customHeight="1" x14ac:dyDescent="0.2">
      <c r="A50" s="77">
        <v>1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8"/>
      <c r="AK50" s="74">
        <v>2</v>
      </c>
      <c r="AL50" s="75"/>
      <c r="AM50" s="75"/>
      <c r="AN50" s="75"/>
      <c r="AO50" s="75"/>
      <c r="AP50" s="76"/>
      <c r="AQ50" s="74">
        <v>3</v>
      </c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6"/>
      <c r="BC50" s="74">
        <v>4</v>
      </c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6"/>
      <c r="BU50" s="74">
        <v>5</v>
      </c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6"/>
      <c r="CH50" s="74">
        <v>6</v>
      </c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6"/>
      <c r="CX50" s="74">
        <v>7</v>
      </c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6"/>
      <c r="DK50" s="74">
        <v>8</v>
      </c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6"/>
      <c r="DX50" s="74">
        <v>9</v>
      </c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6"/>
      <c r="EK50" s="74">
        <v>10</v>
      </c>
      <c r="EL50" s="75"/>
      <c r="EM50" s="75"/>
      <c r="EN50" s="75"/>
      <c r="EO50" s="75"/>
      <c r="EP50" s="75"/>
      <c r="EQ50" s="75"/>
      <c r="ER50" s="75"/>
      <c r="ES50" s="75"/>
      <c r="ET50" s="75"/>
      <c r="EU50" s="75"/>
      <c r="EV50" s="75"/>
      <c r="EW50" s="75"/>
      <c r="EX50" s="62">
        <v>11</v>
      </c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4"/>
    </row>
    <row r="51" spans="1:166" ht="15" customHeight="1" x14ac:dyDescent="0.2">
      <c r="A51" s="97" t="s">
        <v>75</v>
      </c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67" t="s">
        <v>76</v>
      </c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72">
        <v>3153800</v>
      </c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  <c r="BU51" s="72">
        <v>3153800</v>
      </c>
      <c r="BV51" s="72"/>
      <c r="BW51" s="72"/>
      <c r="BX51" s="72"/>
      <c r="BY51" s="72"/>
      <c r="BZ51" s="72"/>
      <c r="CA51" s="72"/>
      <c r="CB51" s="72"/>
      <c r="CC51" s="72"/>
      <c r="CD51" s="72"/>
      <c r="CE51" s="72"/>
      <c r="CF51" s="72"/>
      <c r="CG51" s="72"/>
      <c r="CH51" s="72">
        <v>727803.95</v>
      </c>
      <c r="CI51" s="72"/>
      <c r="CJ51" s="72"/>
      <c r="CK51" s="72"/>
      <c r="CL51" s="72"/>
      <c r="CM51" s="72"/>
      <c r="CN51" s="72"/>
      <c r="CO51" s="72"/>
      <c r="CP51" s="72"/>
      <c r="CQ51" s="72"/>
      <c r="CR51" s="72"/>
      <c r="CS51" s="72"/>
      <c r="CT51" s="72"/>
      <c r="CU51" s="72"/>
      <c r="CV51" s="72"/>
      <c r="CW51" s="72"/>
      <c r="CX51" s="72"/>
      <c r="CY51" s="72"/>
      <c r="CZ51" s="72"/>
      <c r="DA51" s="72"/>
      <c r="DB51" s="72"/>
      <c r="DC51" s="72"/>
      <c r="DD51" s="72"/>
      <c r="DE51" s="72"/>
      <c r="DF51" s="72"/>
      <c r="DG51" s="72"/>
      <c r="DH51" s="72"/>
      <c r="DI51" s="72"/>
      <c r="DJ51" s="72"/>
      <c r="DK51" s="72"/>
      <c r="DL51" s="72"/>
      <c r="DM51" s="72"/>
      <c r="DN51" s="72"/>
      <c r="DO51" s="72"/>
      <c r="DP51" s="72"/>
      <c r="DQ51" s="72"/>
      <c r="DR51" s="72"/>
      <c r="DS51" s="72"/>
      <c r="DT51" s="72"/>
      <c r="DU51" s="72"/>
      <c r="DV51" s="72"/>
      <c r="DW51" s="72"/>
      <c r="DX51" s="72">
        <f t="shared" ref="DX51:DX86" si="2">CH51+CX51+DK51</f>
        <v>727803.95</v>
      </c>
      <c r="DY51" s="72"/>
      <c r="DZ51" s="72"/>
      <c r="EA51" s="72"/>
      <c r="EB51" s="72"/>
      <c r="EC51" s="72"/>
      <c r="ED51" s="72"/>
      <c r="EE51" s="72"/>
      <c r="EF51" s="72"/>
      <c r="EG51" s="72"/>
      <c r="EH51" s="72"/>
      <c r="EI51" s="72"/>
      <c r="EJ51" s="72"/>
      <c r="EK51" s="72">
        <f t="shared" ref="EK51:EK85" si="3">BC51-DX51</f>
        <v>2425996.0499999998</v>
      </c>
      <c r="EL51" s="72"/>
      <c r="EM51" s="72"/>
      <c r="EN51" s="72"/>
      <c r="EO51" s="72"/>
      <c r="EP51" s="72"/>
      <c r="EQ51" s="72"/>
      <c r="ER51" s="72"/>
      <c r="ES51" s="72"/>
      <c r="ET51" s="72"/>
      <c r="EU51" s="72"/>
      <c r="EV51" s="72"/>
      <c r="EW51" s="72"/>
      <c r="EX51" s="72">
        <f t="shared" ref="EX51:EX85" si="4">BU51-DX51</f>
        <v>2425996.0499999998</v>
      </c>
      <c r="EY51" s="72"/>
      <c r="EZ51" s="72"/>
      <c r="FA51" s="72"/>
      <c r="FB51" s="72"/>
      <c r="FC51" s="72"/>
      <c r="FD51" s="72"/>
      <c r="FE51" s="72"/>
      <c r="FF51" s="72"/>
      <c r="FG51" s="72"/>
      <c r="FH51" s="72"/>
      <c r="FI51" s="72"/>
      <c r="FJ51" s="73"/>
    </row>
    <row r="52" spans="1:166" ht="15" customHeight="1" x14ac:dyDescent="0.2">
      <c r="A52" s="32" t="s">
        <v>33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44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29">
        <v>3153800</v>
      </c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>
        <v>3153800</v>
      </c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>
        <v>727803.95</v>
      </c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>
        <f t="shared" si="2"/>
        <v>727803.95</v>
      </c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>
        <f t="shared" si="3"/>
        <v>2425996.0499999998</v>
      </c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>
        <f t="shared" si="4"/>
        <v>2425996.0499999998</v>
      </c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30"/>
    </row>
    <row r="53" spans="1:166" ht="12.75" x14ac:dyDescent="0.2">
      <c r="A53" s="95" t="s">
        <v>77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6"/>
      <c r="AK53" s="44"/>
      <c r="AL53" s="45"/>
      <c r="AM53" s="45"/>
      <c r="AN53" s="45"/>
      <c r="AO53" s="45"/>
      <c r="AP53" s="45"/>
      <c r="AQ53" s="45" t="s">
        <v>78</v>
      </c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29">
        <v>330000</v>
      </c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>
        <v>330000</v>
      </c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>
        <v>73899</v>
      </c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>
        <f t="shared" si="2"/>
        <v>73899</v>
      </c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>
        <f t="shared" si="3"/>
        <v>256101</v>
      </c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>
        <f t="shared" si="4"/>
        <v>256101</v>
      </c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30"/>
    </row>
    <row r="54" spans="1:166" ht="24.2" customHeight="1" x14ac:dyDescent="0.2">
      <c r="A54" s="95" t="s">
        <v>79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6"/>
      <c r="AK54" s="44"/>
      <c r="AL54" s="45"/>
      <c r="AM54" s="45"/>
      <c r="AN54" s="45"/>
      <c r="AO54" s="45"/>
      <c r="AP54" s="45"/>
      <c r="AQ54" s="45" t="s">
        <v>80</v>
      </c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29">
        <v>99000</v>
      </c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>
        <v>99000</v>
      </c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>
        <v>22315.27</v>
      </c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>
        <f t="shared" si="2"/>
        <v>22315.27</v>
      </c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>
        <f t="shared" si="3"/>
        <v>76684.73</v>
      </c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>
        <f t="shared" si="4"/>
        <v>76684.73</v>
      </c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30"/>
    </row>
    <row r="55" spans="1:166" ht="12.75" x14ac:dyDescent="0.2">
      <c r="A55" s="95" t="s">
        <v>77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6"/>
      <c r="AK55" s="44"/>
      <c r="AL55" s="45"/>
      <c r="AM55" s="45"/>
      <c r="AN55" s="45"/>
      <c r="AO55" s="45"/>
      <c r="AP55" s="45"/>
      <c r="AQ55" s="45" t="s">
        <v>81</v>
      </c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29">
        <v>294000</v>
      </c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>
        <v>294000</v>
      </c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>
        <v>61466.58</v>
      </c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>
        <f t="shared" si="2"/>
        <v>61466.58</v>
      </c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>
        <f t="shared" si="3"/>
        <v>232533.41999999998</v>
      </c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>
        <f t="shared" si="4"/>
        <v>232533.41999999998</v>
      </c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30"/>
    </row>
    <row r="56" spans="1:166" ht="24.2" customHeight="1" x14ac:dyDescent="0.2">
      <c r="A56" s="95" t="s">
        <v>79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6"/>
      <c r="AK56" s="44"/>
      <c r="AL56" s="45"/>
      <c r="AM56" s="45"/>
      <c r="AN56" s="45"/>
      <c r="AO56" s="45"/>
      <c r="AP56" s="45"/>
      <c r="AQ56" s="45" t="s">
        <v>82</v>
      </c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29">
        <v>87600</v>
      </c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>
        <v>87600</v>
      </c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>
        <v>18562.93</v>
      </c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>
        <f t="shared" si="2"/>
        <v>18562.93</v>
      </c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>
        <f t="shared" si="3"/>
        <v>69037.070000000007</v>
      </c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>
        <f t="shared" si="4"/>
        <v>69037.070000000007</v>
      </c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30"/>
    </row>
    <row r="57" spans="1:166" ht="12.75" x14ac:dyDescent="0.2">
      <c r="A57" s="95" t="s">
        <v>83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6"/>
      <c r="AK57" s="44"/>
      <c r="AL57" s="45"/>
      <c r="AM57" s="45"/>
      <c r="AN57" s="45"/>
      <c r="AO57" s="45"/>
      <c r="AP57" s="45"/>
      <c r="AQ57" s="45" t="s">
        <v>84</v>
      </c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29">
        <v>20000</v>
      </c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>
        <v>20000</v>
      </c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>
        <v>5063.88</v>
      </c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>
        <f t="shared" si="2"/>
        <v>5063.88</v>
      </c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>
        <f t="shared" si="3"/>
        <v>14936.119999999999</v>
      </c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>
        <f t="shared" si="4"/>
        <v>14936.119999999999</v>
      </c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30"/>
    </row>
    <row r="58" spans="1:166" ht="24.2" customHeight="1" x14ac:dyDescent="0.2">
      <c r="A58" s="95" t="s">
        <v>85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6"/>
      <c r="AK58" s="44"/>
      <c r="AL58" s="45"/>
      <c r="AM58" s="45"/>
      <c r="AN58" s="45"/>
      <c r="AO58" s="45"/>
      <c r="AP58" s="45"/>
      <c r="AQ58" s="45" t="s">
        <v>86</v>
      </c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29">
        <v>16000</v>
      </c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>
        <v>16000</v>
      </c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>
        <f t="shared" si="2"/>
        <v>0</v>
      </c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>
        <f t="shared" si="3"/>
        <v>16000</v>
      </c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>
        <f t="shared" si="4"/>
        <v>16000</v>
      </c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30"/>
    </row>
    <row r="59" spans="1:166" ht="12.75" x14ac:dyDescent="0.2">
      <c r="A59" s="95" t="s">
        <v>87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6"/>
      <c r="AK59" s="44"/>
      <c r="AL59" s="45"/>
      <c r="AM59" s="45"/>
      <c r="AN59" s="45"/>
      <c r="AO59" s="45"/>
      <c r="AP59" s="45"/>
      <c r="AQ59" s="45" t="s">
        <v>88</v>
      </c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29">
        <v>20800</v>
      </c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>
        <v>20800</v>
      </c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>
        <f t="shared" si="2"/>
        <v>0</v>
      </c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>
        <f t="shared" si="3"/>
        <v>20800</v>
      </c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>
        <f t="shared" si="4"/>
        <v>20800</v>
      </c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30"/>
    </row>
    <row r="60" spans="1:166" ht="12.75" x14ac:dyDescent="0.2">
      <c r="A60" s="95" t="s">
        <v>89</v>
      </c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6"/>
      <c r="AK60" s="44"/>
      <c r="AL60" s="45"/>
      <c r="AM60" s="45"/>
      <c r="AN60" s="45"/>
      <c r="AO60" s="45"/>
      <c r="AP60" s="45"/>
      <c r="AQ60" s="45" t="s">
        <v>90</v>
      </c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29">
        <v>6000</v>
      </c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>
        <v>6000</v>
      </c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>
        <f t="shared" si="2"/>
        <v>0</v>
      </c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>
        <f t="shared" si="3"/>
        <v>6000</v>
      </c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>
        <f t="shared" si="4"/>
        <v>6000</v>
      </c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30"/>
    </row>
    <row r="61" spans="1:166" ht="24.2" customHeight="1" x14ac:dyDescent="0.2">
      <c r="A61" s="95" t="s">
        <v>91</v>
      </c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6"/>
      <c r="AK61" s="44"/>
      <c r="AL61" s="45"/>
      <c r="AM61" s="45"/>
      <c r="AN61" s="45"/>
      <c r="AO61" s="45"/>
      <c r="AP61" s="45"/>
      <c r="AQ61" s="45" t="s">
        <v>92</v>
      </c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29">
        <v>50000</v>
      </c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>
        <v>50000</v>
      </c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>
        <f t="shared" si="2"/>
        <v>0</v>
      </c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>
        <f t="shared" si="3"/>
        <v>50000</v>
      </c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>
        <f t="shared" si="4"/>
        <v>50000</v>
      </c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30"/>
    </row>
    <row r="62" spans="1:166" ht="24.2" customHeight="1" x14ac:dyDescent="0.2">
      <c r="A62" s="95" t="s">
        <v>93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6"/>
      <c r="AK62" s="44"/>
      <c r="AL62" s="45"/>
      <c r="AM62" s="45"/>
      <c r="AN62" s="45"/>
      <c r="AO62" s="45"/>
      <c r="AP62" s="45"/>
      <c r="AQ62" s="45" t="s">
        <v>94</v>
      </c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29">
        <v>19200</v>
      </c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>
        <v>19200</v>
      </c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>
        <f t="shared" si="2"/>
        <v>0</v>
      </c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>
        <f t="shared" si="3"/>
        <v>19200</v>
      </c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>
        <f t="shared" si="4"/>
        <v>19200</v>
      </c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30"/>
    </row>
    <row r="63" spans="1:166" ht="36.4" customHeight="1" x14ac:dyDescent="0.2">
      <c r="A63" s="95" t="s">
        <v>95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6"/>
      <c r="AK63" s="44"/>
      <c r="AL63" s="45"/>
      <c r="AM63" s="45"/>
      <c r="AN63" s="45"/>
      <c r="AO63" s="45"/>
      <c r="AP63" s="45"/>
      <c r="AQ63" s="45" t="s">
        <v>96</v>
      </c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29">
        <v>8000</v>
      </c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>
        <v>8000</v>
      </c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>
        <f t="shared" si="2"/>
        <v>0</v>
      </c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>
        <f t="shared" si="3"/>
        <v>8000</v>
      </c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>
        <f t="shared" si="4"/>
        <v>8000</v>
      </c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30"/>
    </row>
    <row r="64" spans="1:166" ht="12.75" x14ac:dyDescent="0.2">
      <c r="A64" s="95" t="s">
        <v>97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6"/>
      <c r="AK64" s="44"/>
      <c r="AL64" s="45"/>
      <c r="AM64" s="45"/>
      <c r="AN64" s="45"/>
      <c r="AO64" s="45"/>
      <c r="AP64" s="45"/>
      <c r="AQ64" s="45" t="s">
        <v>98</v>
      </c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29">
        <v>3000</v>
      </c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>
        <v>3000</v>
      </c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>
        <v>300</v>
      </c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>
        <f t="shared" si="2"/>
        <v>300</v>
      </c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>
        <f t="shared" si="3"/>
        <v>2700</v>
      </c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>
        <f t="shared" si="4"/>
        <v>2700</v>
      </c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30"/>
    </row>
    <row r="65" spans="1:166" ht="48.6" customHeight="1" x14ac:dyDescent="0.2">
      <c r="A65" s="95" t="s">
        <v>99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6"/>
      <c r="AK65" s="44"/>
      <c r="AL65" s="45"/>
      <c r="AM65" s="45"/>
      <c r="AN65" s="45"/>
      <c r="AO65" s="45"/>
      <c r="AP65" s="45"/>
      <c r="AQ65" s="45" t="s">
        <v>100</v>
      </c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29">
        <v>3000</v>
      </c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>
        <v>3000</v>
      </c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>
        <f t="shared" si="2"/>
        <v>0</v>
      </c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>
        <f t="shared" si="3"/>
        <v>3000</v>
      </c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>
        <f t="shared" si="4"/>
        <v>3000</v>
      </c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30"/>
    </row>
    <row r="66" spans="1:166" ht="24.2" customHeight="1" x14ac:dyDescent="0.2">
      <c r="A66" s="95" t="s">
        <v>101</v>
      </c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6"/>
      <c r="AK66" s="44"/>
      <c r="AL66" s="45"/>
      <c r="AM66" s="45"/>
      <c r="AN66" s="45"/>
      <c r="AO66" s="45"/>
      <c r="AP66" s="45"/>
      <c r="AQ66" s="45" t="s">
        <v>102</v>
      </c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29">
        <v>1100</v>
      </c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>
        <v>1100</v>
      </c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>
        <f t="shared" si="2"/>
        <v>0</v>
      </c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>
        <f t="shared" si="3"/>
        <v>1100</v>
      </c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  <c r="EW66" s="29"/>
      <c r="EX66" s="29">
        <f t="shared" si="4"/>
        <v>1100</v>
      </c>
      <c r="EY66" s="29"/>
      <c r="EZ66" s="29"/>
      <c r="FA66" s="29"/>
      <c r="FB66" s="29"/>
      <c r="FC66" s="29"/>
      <c r="FD66" s="29"/>
      <c r="FE66" s="29"/>
      <c r="FF66" s="29"/>
      <c r="FG66" s="29"/>
      <c r="FH66" s="29"/>
      <c r="FI66" s="29"/>
      <c r="FJ66" s="30"/>
    </row>
    <row r="67" spans="1:166" ht="12.75" x14ac:dyDescent="0.2">
      <c r="A67" s="95" t="s">
        <v>97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6"/>
      <c r="AK67" s="44"/>
      <c r="AL67" s="45"/>
      <c r="AM67" s="45"/>
      <c r="AN67" s="45"/>
      <c r="AO67" s="45"/>
      <c r="AP67" s="45"/>
      <c r="AQ67" s="45" t="s">
        <v>103</v>
      </c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29">
        <v>2800</v>
      </c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>
        <v>2800</v>
      </c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>
        <f t="shared" si="2"/>
        <v>0</v>
      </c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>
        <f t="shared" si="3"/>
        <v>2800</v>
      </c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  <c r="EW67" s="29"/>
      <c r="EX67" s="29">
        <f t="shared" si="4"/>
        <v>2800</v>
      </c>
      <c r="EY67" s="29"/>
      <c r="EZ67" s="29"/>
      <c r="FA67" s="29"/>
      <c r="FB67" s="29"/>
      <c r="FC67" s="29"/>
      <c r="FD67" s="29"/>
      <c r="FE67" s="29"/>
      <c r="FF67" s="29"/>
      <c r="FG67" s="29"/>
      <c r="FH67" s="29"/>
      <c r="FI67" s="29"/>
      <c r="FJ67" s="30"/>
    </row>
    <row r="68" spans="1:166" ht="12.75" x14ac:dyDescent="0.2">
      <c r="A68" s="95" t="s">
        <v>77</v>
      </c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6"/>
      <c r="AK68" s="44"/>
      <c r="AL68" s="45"/>
      <c r="AM68" s="45"/>
      <c r="AN68" s="45"/>
      <c r="AO68" s="45"/>
      <c r="AP68" s="45"/>
      <c r="AQ68" s="45" t="s">
        <v>104</v>
      </c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29">
        <v>264000</v>
      </c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>
        <v>264000</v>
      </c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>
        <v>59817</v>
      </c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>
        <f t="shared" si="2"/>
        <v>59817</v>
      </c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>
        <f t="shared" si="3"/>
        <v>204183</v>
      </c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  <c r="EW68" s="29"/>
      <c r="EX68" s="29">
        <f t="shared" si="4"/>
        <v>204183</v>
      </c>
      <c r="EY68" s="29"/>
      <c r="EZ68" s="29"/>
      <c r="FA68" s="29"/>
      <c r="FB68" s="29"/>
      <c r="FC68" s="29"/>
      <c r="FD68" s="29"/>
      <c r="FE68" s="29"/>
      <c r="FF68" s="29"/>
      <c r="FG68" s="29"/>
      <c r="FH68" s="29"/>
      <c r="FI68" s="29"/>
      <c r="FJ68" s="30"/>
    </row>
    <row r="69" spans="1:166" ht="24.2" customHeight="1" x14ac:dyDescent="0.2">
      <c r="A69" s="95" t="s">
        <v>79</v>
      </c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6"/>
      <c r="AK69" s="44"/>
      <c r="AL69" s="45"/>
      <c r="AM69" s="45"/>
      <c r="AN69" s="45"/>
      <c r="AO69" s="45"/>
      <c r="AP69" s="45"/>
      <c r="AQ69" s="45" t="s">
        <v>105</v>
      </c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29">
        <v>79000</v>
      </c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>
        <v>79000</v>
      </c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>
        <v>18065.64</v>
      </c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>
        <f t="shared" si="2"/>
        <v>18065.64</v>
      </c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>
        <f t="shared" si="3"/>
        <v>60934.36</v>
      </c>
      <c r="EL69" s="29"/>
      <c r="EM69" s="29"/>
      <c r="EN69" s="29"/>
      <c r="EO69" s="29"/>
      <c r="EP69" s="29"/>
      <c r="EQ69" s="29"/>
      <c r="ER69" s="29"/>
      <c r="ES69" s="29"/>
      <c r="ET69" s="29"/>
      <c r="EU69" s="29"/>
      <c r="EV69" s="29"/>
      <c r="EW69" s="29"/>
      <c r="EX69" s="29">
        <f t="shared" si="4"/>
        <v>60934.36</v>
      </c>
      <c r="EY69" s="29"/>
      <c r="EZ69" s="29"/>
      <c r="FA69" s="29"/>
      <c r="FB69" s="29"/>
      <c r="FC69" s="29"/>
      <c r="FD69" s="29"/>
      <c r="FE69" s="29"/>
      <c r="FF69" s="29"/>
      <c r="FG69" s="29"/>
      <c r="FH69" s="29"/>
      <c r="FI69" s="29"/>
      <c r="FJ69" s="30"/>
    </row>
    <row r="70" spans="1:166" ht="12.75" x14ac:dyDescent="0.2">
      <c r="A70" s="95" t="s">
        <v>77</v>
      </c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6"/>
      <c r="AK70" s="44"/>
      <c r="AL70" s="45"/>
      <c r="AM70" s="45"/>
      <c r="AN70" s="45"/>
      <c r="AO70" s="45"/>
      <c r="AP70" s="45"/>
      <c r="AQ70" s="45" t="s">
        <v>106</v>
      </c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29">
        <v>66957.600000000006</v>
      </c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>
        <v>66957.600000000006</v>
      </c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>
        <v>16739.400000000001</v>
      </c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>
        <f t="shared" si="2"/>
        <v>16739.400000000001</v>
      </c>
      <c r="DY70" s="29"/>
      <c r="DZ70" s="29"/>
      <c r="EA70" s="29"/>
      <c r="EB70" s="29"/>
      <c r="EC70" s="29"/>
      <c r="ED70" s="29"/>
      <c r="EE70" s="29"/>
      <c r="EF70" s="29"/>
      <c r="EG70" s="29"/>
      <c r="EH70" s="29"/>
      <c r="EI70" s="29"/>
      <c r="EJ70" s="29"/>
      <c r="EK70" s="29">
        <f t="shared" si="3"/>
        <v>50218.200000000004</v>
      </c>
      <c r="EL70" s="29"/>
      <c r="EM70" s="29"/>
      <c r="EN70" s="29"/>
      <c r="EO70" s="29"/>
      <c r="EP70" s="29"/>
      <c r="EQ70" s="29"/>
      <c r="ER70" s="29"/>
      <c r="ES70" s="29"/>
      <c r="ET70" s="29"/>
      <c r="EU70" s="29"/>
      <c r="EV70" s="29"/>
      <c r="EW70" s="29"/>
      <c r="EX70" s="29">
        <f t="shared" si="4"/>
        <v>50218.200000000004</v>
      </c>
      <c r="EY70" s="29"/>
      <c r="EZ70" s="29"/>
      <c r="FA70" s="29"/>
      <c r="FB70" s="29"/>
      <c r="FC70" s="29"/>
      <c r="FD70" s="29"/>
      <c r="FE70" s="29"/>
      <c r="FF70" s="29"/>
      <c r="FG70" s="29"/>
      <c r="FH70" s="29"/>
      <c r="FI70" s="29"/>
      <c r="FJ70" s="30"/>
    </row>
    <row r="71" spans="1:166" ht="24.2" customHeight="1" x14ac:dyDescent="0.2">
      <c r="A71" s="95" t="s">
        <v>79</v>
      </c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6"/>
      <c r="AK71" s="44"/>
      <c r="AL71" s="45"/>
      <c r="AM71" s="45"/>
      <c r="AN71" s="45"/>
      <c r="AO71" s="45"/>
      <c r="AP71" s="45"/>
      <c r="AQ71" s="45" t="s">
        <v>107</v>
      </c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29">
        <v>20221.2</v>
      </c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>
        <v>20221.2</v>
      </c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>
        <v>5055.29</v>
      </c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>
        <f t="shared" si="2"/>
        <v>5055.29</v>
      </c>
      <c r="DY71" s="29"/>
      <c r="DZ71" s="29"/>
      <c r="EA71" s="29"/>
      <c r="EB71" s="29"/>
      <c r="EC71" s="29"/>
      <c r="ED71" s="29"/>
      <c r="EE71" s="29"/>
      <c r="EF71" s="29"/>
      <c r="EG71" s="29"/>
      <c r="EH71" s="29"/>
      <c r="EI71" s="29"/>
      <c r="EJ71" s="29"/>
      <c r="EK71" s="29">
        <f t="shared" si="3"/>
        <v>15165.91</v>
      </c>
      <c r="EL71" s="29"/>
      <c r="EM71" s="29"/>
      <c r="EN71" s="29"/>
      <c r="EO71" s="29"/>
      <c r="EP71" s="29"/>
      <c r="EQ71" s="29"/>
      <c r="ER71" s="29"/>
      <c r="ES71" s="29"/>
      <c r="ET71" s="29"/>
      <c r="EU71" s="29"/>
      <c r="EV71" s="29"/>
      <c r="EW71" s="29"/>
      <c r="EX71" s="29">
        <f t="shared" si="4"/>
        <v>15165.91</v>
      </c>
      <c r="EY71" s="29"/>
      <c r="EZ71" s="29"/>
      <c r="FA71" s="29"/>
      <c r="FB71" s="29"/>
      <c r="FC71" s="29"/>
      <c r="FD71" s="29"/>
      <c r="FE71" s="29"/>
      <c r="FF71" s="29"/>
      <c r="FG71" s="29"/>
      <c r="FH71" s="29"/>
      <c r="FI71" s="29"/>
      <c r="FJ71" s="30"/>
    </row>
    <row r="72" spans="1:166" ht="24.2" customHeight="1" x14ac:dyDescent="0.2">
      <c r="A72" s="95" t="s">
        <v>93</v>
      </c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6"/>
      <c r="AK72" s="44"/>
      <c r="AL72" s="45"/>
      <c r="AM72" s="45"/>
      <c r="AN72" s="45"/>
      <c r="AO72" s="45"/>
      <c r="AP72" s="45"/>
      <c r="AQ72" s="45" t="s">
        <v>108</v>
      </c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29">
        <v>4821.2</v>
      </c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>
        <v>4821.2</v>
      </c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  <c r="DP72" s="29"/>
      <c r="DQ72" s="29"/>
      <c r="DR72" s="29"/>
      <c r="DS72" s="29"/>
      <c r="DT72" s="29"/>
      <c r="DU72" s="29"/>
      <c r="DV72" s="29"/>
      <c r="DW72" s="29"/>
      <c r="DX72" s="29">
        <f t="shared" si="2"/>
        <v>0</v>
      </c>
      <c r="DY72" s="29"/>
      <c r="DZ72" s="29"/>
      <c r="EA72" s="29"/>
      <c r="EB72" s="29"/>
      <c r="EC72" s="29"/>
      <c r="ED72" s="29"/>
      <c r="EE72" s="29"/>
      <c r="EF72" s="29"/>
      <c r="EG72" s="29"/>
      <c r="EH72" s="29"/>
      <c r="EI72" s="29"/>
      <c r="EJ72" s="29"/>
      <c r="EK72" s="29">
        <f t="shared" si="3"/>
        <v>4821.2</v>
      </c>
      <c r="EL72" s="29"/>
      <c r="EM72" s="29"/>
      <c r="EN72" s="29"/>
      <c r="EO72" s="29"/>
      <c r="EP72" s="29"/>
      <c r="EQ72" s="29"/>
      <c r="ER72" s="29"/>
      <c r="ES72" s="29"/>
      <c r="ET72" s="29"/>
      <c r="EU72" s="29"/>
      <c r="EV72" s="29"/>
      <c r="EW72" s="29"/>
      <c r="EX72" s="29">
        <f t="shared" si="4"/>
        <v>4821.2</v>
      </c>
      <c r="EY72" s="29"/>
      <c r="EZ72" s="29"/>
      <c r="FA72" s="29"/>
      <c r="FB72" s="29"/>
      <c r="FC72" s="29"/>
      <c r="FD72" s="29"/>
      <c r="FE72" s="29"/>
      <c r="FF72" s="29"/>
      <c r="FG72" s="29"/>
      <c r="FH72" s="29"/>
      <c r="FI72" s="29"/>
      <c r="FJ72" s="30"/>
    </row>
    <row r="73" spans="1:166" ht="12.75" x14ac:dyDescent="0.2">
      <c r="A73" s="95" t="s">
        <v>97</v>
      </c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6"/>
      <c r="AK73" s="44"/>
      <c r="AL73" s="45"/>
      <c r="AM73" s="45"/>
      <c r="AN73" s="45"/>
      <c r="AO73" s="45"/>
      <c r="AP73" s="45"/>
      <c r="AQ73" s="45" t="s">
        <v>109</v>
      </c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29">
        <v>22100</v>
      </c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>
        <v>22100</v>
      </c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>
        <v>22100</v>
      </c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29"/>
      <c r="DT73" s="29"/>
      <c r="DU73" s="29"/>
      <c r="DV73" s="29"/>
      <c r="DW73" s="29"/>
      <c r="DX73" s="29">
        <f t="shared" si="2"/>
        <v>22100</v>
      </c>
      <c r="DY73" s="29"/>
      <c r="DZ73" s="29"/>
      <c r="EA73" s="29"/>
      <c r="EB73" s="29"/>
      <c r="EC73" s="29"/>
      <c r="ED73" s="29"/>
      <c r="EE73" s="29"/>
      <c r="EF73" s="29"/>
      <c r="EG73" s="29"/>
      <c r="EH73" s="29"/>
      <c r="EI73" s="29"/>
      <c r="EJ73" s="29"/>
      <c r="EK73" s="29">
        <f t="shared" si="3"/>
        <v>0</v>
      </c>
      <c r="EL73" s="29"/>
      <c r="EM73" s="29"/>
      <c r="EN73" s="29"/>
      <c r="EO73" s="29"/>
      <c r="EP73" s="29"/>
      <c r="EQ73" s="29"/>
      <c r="ER73" s="29"/>
      <c r="ES73" s="29"/>
      <c r="ET73" s="29"/>
      <c r="EU73" s="29"/>
      <c r="EV73" s="29"/>
      <c r="EW73" s="29"/>
      <c r="EX73" s="29">
        <f t="shared" si="4"/>
        <v>0</v>
      </c>
      <c r="EY73" s="29"/>
      <c r="EZ73" s="29"/>
      <c r="FA73" s="29"/>
      <c r="FB73" s="29"/>
      <c r="FC73" s="29"/>
      <c r="FD73" s="29"/>
      <c r="FE73" s="29"/>
      <c r="FF73" s="29"/>
      <c r="FG73" s="29"/>
      <c r="FH73" s="29"/>
      <c r="FI73" s="29"/>
      <c r="FJ73" s="30"/>
    </row>
    <row r="74" spans="1:166" ht="12.75" x14ac:dyDescent="0.2">
      <c r="A74" s="95" t="s">
        <v>110</v>
      </c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6"/>
      <c r="AK74" s="44"/>
      <c r="AL74" s="45"/>
      <c r="AM74" s="45"/>
      <c r="AN74" s="45"/>
      <c r="AO74" s="45"/>
      <c r="AP74" s="45"/>
      <c r="AQ74" s="45" t="s">
        <v>111</v>
      </c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29">
        <v>300000</v>
      </c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>
        <v>300000</v>
      </c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>
        <v>27215.49</v>
      </c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>
        <f t="shared" si="2"/>
        <v>27215.49</v>
      </c>
      <c r="DY74" s="29"/>
      <c r="DZ74" s="29"/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>
        <f t="shared" si="3"/>
        <v>272784.51</v>
      </c>
      <c r="EL74" s="29"/>
      <c r="EM74" s="29"/>
      <c r="EN74" s="29"/>
      <c r="EO74" s="29"/>
      <c r="EP74" s="29"/>
      <c r="EQ74" s="29"/>
      <c r="ER74" s="29"/>
      <c r="ES74" s="29"/>
      <c r="ET74" s="29"/>
      <c r="EU74" s="29"/>
      <c r="EV74" s="29"/>
      <c r="EW74" s="29"/>
      <c r="EX74" s="29">
        <f t="shared" si="4"/>
        <v>272784.51</v>
      </c>
      <c r="EY74" s="29"/>
      <c r="EZ74" s="29"/>
      <c r="FA74" s="29"/>
      <c r="FB74" s="29"/>
      <c r="FC74" s="29"/>
      <c r="FD74" s="29"/>
      <c r="FE74" s="29"/>
      <c r="FF74" s="29"/>
      <c r="FG74" s="29"/>
      <c r="FH74" s="29"/>
      <c r="FI74" s="29"/>
      <c r="FJ74" s="30"/>
    </row>
    <row r="75" spans="1:166" ht="12.75" x14ac:dyDescent="0.2">
      <c r="A75" s="95" t="s">
        <v>110</v>
      </c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6"/>
      <c r="AK75" s="44"/>
      <c r="AL75" s="45"/>
      <c r="AM75" s="45"/>
      <c r="AN75" s="45"/>
      <c r="AO75" s="45"/>
      <c r="AP75" s="45"/>
      <c r="AQ75" s="45" t="s">
        <v>112</v>
      </c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29">
        <v>5000</v>
      </c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>
        <v>5000</v>
      </c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>
        <f t="shared" si="2"/>
        <v>0</v>
      </c>
      <c r="DY75" s="29"/>
      <c r="DZ75" s="29"/>
      <c r="EA75" s="29"/>
      <c r="EB75" s="29"/>
      <c r="EC75" s="29"/>
      <c r="ED75" s="29"/>
      <c r="EE75" s="29"/>
      <c r="EF75" s="29"/>
      <c r="EG75" s="29"/>
      <c r="EH75" s="29"/>
      <c r="EI75" s="29"/>
      <c r="EJ75" s="29"/>
      <c r="EK75" s="29">
        <f t="shared" si="3"/>
        <v>5000</v>
      </c>
      <c r="EL75" s="29"/>
      <c r="EM75" s="29"/>
      <c r="EN75" s="29"/>
      <c r="EO75" s="29"/>
      <c r="EP75" s="29"/>
      <c r="EQ75" s="29"/>
      <c r="ER75" s="29"/>
      <c r="ES75" s="29"/>
      <c r="ET75" s="29"/>
      <c r="EU75" s="29"/>
      <c r="EV75" s="29"/>
      <c r="EW75" s="29"/>
      <c r="EX75" s="29">
        <f t="shared" si="4"/>
        <v>5000</v>
      </c>
      <c r="EY75" s="29"/>
      <c r="EZ75" s="29"/>
      <c r="FA75" s="29"/>
      <c r="FB75" s="29"/>
      <c r="FC75" s="29"/>
      <c r="FD75" s="29"/>
      <c r="FE75" s="29"/>
      <c r="FF75" s="29"/>
      <c r="FG75" s="29"/>
      <c r="FH75" s="29"/>
      <c r="FI75" s="29"/>
      <c r="FJ75" s="30"/>
    </row>
    <row r="76" spans="1:166" ht="48.6" customHeight="1" x14ac:dyDescent="0.2">
      <c r="A76" s="95" t="s">
        <v>113</v>
      </c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6"/>
      <c r="AK76" s="44"/>
      <c r="AL76" s="45"/>
      <c r="AM76" s="45"/>
      <c r="AN76" s="45"/>
      <c r="AO76" s="45"/>
      <c r="AP76" s="45"/>
      <c r="AQ76" s="45" t="s">
        <v>114</v>
      </c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29">
        <v>80000</v>
      </c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>
        <v>80000</v>
      </c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>
        <f t="shared" si="2"/>
        <v>0</v>
      </c>
      <c r="DY76" s="29"/>
      <c r="DZ76" s="29"/>
      <c r="EA76" s="29"/>
      <c r="EB76" s="29"/>
      <c r="EC76" s="29"/>
      <c r="ED76" s="29"/>
      <c r="EE76" s="29"/>
      <c r="EF76" s="29"/>
      <c r="EG76" s="29"/>
      <c r="EH76" s="29"/>
      <c r="EI76" s="29"/>
      <c r="EJ76" s="29"/>
      <c r="EK76" s="29">
        <f t="shared" si="3"/>
        <v>80000</v>
      </c>
      <c r="EL76" s="29"/>
      <c r="EM76" s="29"/>
      <c r="EN76" s="29"/>
      <c r="EO76" s="29"/>
      <c r="EP76" s="29"/>
      <c r="EQ76" s="29"/>
      <c r="ER76" s="29"/>
      <c r="ES76" s="29"/>
      <c r="ET76" s="29"/>
      <c r="EU76" s="29"/>
      <c r="EV76" s="29"/>
      <c r="EW76" s="29"/>
      <c r="EX76" s="29">
        <f t="shared" si="4"/>
        <v>80000</v>
      </c>
      <c r="EY76" s="29"/>
      <c r="EZ76" s="29"/>
      <c r="FA76" s="29"/>
      <c r="FB76" s="29"/>
      <c r="FC76" s="29"/>
      <c r="FD76" s="29"/>
      <c r="FE76" s="29"/>
      <c r="FF76" s="29"/>
      <c r="FG76" s="29"/>
      <c r="FH76" s="29"/>
      <c r="FI76" s="29"/>
      <c r="FJ76" s="30"/>
    </row>
    <row r="77" spans="1:166" ht="24.2" customHeight="1" x14ac:dyDescent="0.2">
      <c r="A77" s="95" t="s">
        <v>85</v>
      </c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6"/>
      <c r="AK77" s="44"/>
      <c r="AL77" s="45"/>
      <c r="AM77" s="45"/>
      <c r="AN77" s="45"/>
      <c r="AO77" s="45"/>
      <c r="AP77" s="45"/>
      <c r="AQ77" s="45" t="s">
        <v>115</v>
      </c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29">
        <v>252630</v>
      </c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>
        <v>252630</v>
      </c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  <c r="DO77" s="29"/>
      <c r="DP77" s="29"/>
      <c r="DQ77" s="29"/>
      <c r="DR77" s="29"/>
      <c r="DS77" s="29"/>
      <c r="DT77" s="29"/>
      <c r="DU77" s="29"/>
      <c r="DV77" s="29"/>
      <c r="DW77" s="29"/>
      <c r="DX77" s="29">
        <f t="shared" si="2"/>
        <v>0</v>
      </c>
      <c r="DY77" s="29"/>
      <c r="DZ77" s="29"/>
      <c r="EA77" s="29"/>
      <c r="EB77" s="29"/>
      <c r="EC77" s="29"/>
      <c r="ED77" s="29"/>
      <c r="EE77" s="29"/>
      <c r="EF77" s="29"/>
      <c r="EG77" s="29"/>
      <c r="EH77" s="29"/>
      <c r="EI77" s="29"/>
      <c r="EJ77" s="29"/>
      <c r="EK77" s="29">
        <f t="shared" si="3"/>
        <v>252630</v>
      </c>
      <c r="EL77" s="29"/>
      <c r="EM77" s="29"/>
      <c r="EN77" s="29"/>
      <c r="EO77" s="29"/>
      <c r="EP77" s="29"/>
      <c r="EQ77" s="29"/>
      <c r="ER77" s="29"/>
      <c r="ES77" s="29"/>
      <c r="ET77" s="29"/>
      <c r="EU77" s="29"/>
      <c r="EV77" s="29"/>
      <c r="EW77" s="29"/>
      <c r="EX77" s="29">
        <f t="shared" si="4"/>
        <v>252630</v>
      </c>
      <c r="EY77" s="29"/>
      <c r="EZ77" s="29"/>
      <c r="FA77" s="29"/>
      <c r="FB77" s="29"/>
      <c r="FC77" s="29"/>
      <c r="FD77" s="29"/>
      <c r="FE77" s="29"/>
      <c r="FF77" s="29"/>
      <c r="FG77" s="29"/>
      <c r="FH77" s="29"/>
      <c r="FI77" s="29"/>
      <c r="FJ77" s="30"/>
    </row>
    <row r="78" spans="1:166" ht="12.75" x14ac:dyDescent="0.2">
      <c r="A78" s="95" t="s">
        <v>87</v>
      </c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6"/>
      <c r="AK78" s="44"/>
      <c r="AL78" s="45"/>
      <c r="AM78" s="45"/>
      <c r="AN78" s="45"/>
      <c r="AO78" s="45"/>
      <c r="AP78" s="45"/>
      <c r="AQ78" s="45" t="s">
        <v>116</v>
      </c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29">
        <v>98300</v>
      </c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>
        <v>98300</v>
      </c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  <c r="DO78" s="29"/>
      <c r="DP78" s="29"/>
      <c r="DQ78" s="29"/>
      <c r="DR78" s="29"/>
      <c r="DS78" s="29"/>
      <c r="DT78" s="29"/>
      <c r="DU78" s="29"/>
      <c r="DV78" s="29"/>
      <c r="DW78" s="29"/>
      <c r="DX78" s="29">
        <f t="shared" si="2"/>
        <v>0</v>
      </c>
      <c r="DY78" s="29"/>
      <c r="DZ78" s="29"/>
      <c r="EA78" s="29"/>
      <c r="EB78" s="29"/>
      <c r="EC78" s="29"/>
      <c r="ED78" s="29"/>
      <c r="EE78" s="29"/>
      <c r="EF78" s="29"/>
      <c r="EG78" s="29"/>
      <c r="EH78" s="29"/>
      <c r="EI78" s="29"/>
      <c r="EJ78" s="29"/>
      <c r="EK78" s="29">
        <f t="shared" si="3"/>
        <v>98300</v>
      </c>
      <c r="EL78" s="29"/>
      <c r="EM78" s="29"/>
      <c r="EN78" s="29"/>
      <c r="EO78" s="29"/>
      <c r="EP78" s="29"/>
      <c r="EQ78" s="29"/>
      <c r="ER78" s="29"/>
      <c r="ES78" s="29"/>
      <c r="ET78" s="29"/>
      <c r="EU78" s="29"/>
      <c r="EV78" s="29"/>
      <c r="EW78" s="29"/>
      <c r="EX78" s="29">
        <f t="shared" si="4"/>
        <v>98300</v>
      </c>
      <c r="EY78" s="29"/>
      <c r="EZ78" s="29"/>
      <c r="FA78" s="29"/>
      <c r="FB78" s="29"/>
      <c r="FC78" s="29"/>
      <c r="FD78" s="29"/>
      <c r="FE78" s="29"/>
      <c r="FF78" s="29"/>
      <c r="FG78" s="29"/>
      <c r="FH78" s="29"/>
      <c r="FI78" s="29"/>
      <c r="FJ78" s="30"/>
    </row>
    <row r="79" spans="1:166" ht="24.2" customHeight="1" x14ac:dyDescent="0.2">
      <c r="A79" s="95" t="s">
        <v>117</v>
      </c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6"/>
      <c r="AK79" s="44"/>
      <c r="AL79" s="45"/>
      <c r="AM79" s="45"/>
      <c r="AN79" s="45"/>
      <c r="AO79" s="45"/>
      <c r="AP79" s="45"/>
      <c r="AQ79" s="45" t="s">
        <v>118</v>
      </c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29">
        <v>970</v>
      </c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>
        <v>970</v>
      </c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>
        <v>970</v>
      </c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  <c r="DO79" s="29"/>
      <c r="DP79" s="29"/>
      <c r="DQ79" s="29"/>
      <c r="DR79" s="29"/>
      <c r="DS79" s="29"/>
      <c r="DT79" s="29"/>
      <c r="DU79" s="29"/>
      <c r="DV79" s="29"/>
      <c r="DW79" s="29"/>
      <c r="DX79" s="29">
        <f t="shared" si="2"/>
        <v>970</v>
      </c>
      <c r="DY79" s="29"/>
      <c r="DZ79" s="29"/>
      <c r="EA79" s="29"/>
      <c r="EB79" s="29"/>
      <c r="EC79" s="29"/>
      <c r="ED79" s="29"/>
      <c r="EE79" s="29"/>
      <c r="EF79" s="29"/>
      <c r="EG79" s="29"/>
      <c r="EH79" s="29"/>
      <c r="EI79" s="29"/>
      <c r="EJ79" s="29"/>
      <c r="EK79" s="29">
        <f t="shared" si="3"/>
        <v>0</v>
      </c>
      <c r="EL79" s="29"/>
      <c r="EM79" s="29"/>
      <c r="EN79" s="29"/>
      <c r="EO79" s="29"/>
      <c r="EP79" s="29"/>
      <c r="EQ79" s="29"/>
      <c r="ER79" s="29"/>
      <c r="ES79" s="29"/>
      <c r="ET79" s="29"/>
      <c r="EU79" s="29"/>
      <c r="EV79" s="29"/>
      <c r="EW79" s="29"/>
      <c r="EX79" s="29">
        <f t="shared" si="4"/>
        <v>0</v>
      </c>
      <c r="EY79" s="29"/>
      <c r="EZ79" s="29"/>
      <c r="FA79" s="29"/>
      <c r="FB79" s="29"/>
      <c r="FC79" s="29"/>
      <c r="FD79" s="29"/>
      <c r="FE79" s="29"/>
      <c r="FF79" s="29"/>
      <c r="FG79" s="29"/>
      <c r="FH79" s="29"/>
      <c r="FI79" s="29"/>
      <c r="FJ79" s="30"/>
    </row>
    <row r="80" spans="1:166" ht="24.2" customHeight="1" x14ac:dyDescent="0.2">
      <c r="A80" s="95" t="s">
        <v>91</v>
      </c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6"/>
      <c r="AK80" s="44"/>
      <c r="AL80" s="45"/>
      <c r="AM80" s="45"/>
      <c r="AN80" s="45"/>
      <c r="AO80" s="45"/>
      <c r="AP80" s="45"/>
      <c r="AQ80" s="45" t="s">
        <v>119</v>
      </c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29">
        <v>50000</v>
      </c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>
        <v>50000</v>
      </c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>
        <v>30000</v>
      </c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  <c r="DO80" s="29"/>
      <c r="DP80" s="29"/>
      <c r="DQ80" s="29"/>
      <c r="DR80" s="29"/>
      <c r="DS80" s="29"/>
      <c r="DT80" s="29"/>
      <c r="DU80" s="29"/>
      <c r="DV80" s="29"/>
      <c r="DW80" s="29"/>
      <c r="DX80" s="29">
        <f t="shared" si="2"/>
        <v>30000</v>
      </c>
      <c r="DY80" s="29"/>
      <c r="DZ80" s="29"/>
      <c r="EA80" s="29"/>
      <c r="EB80" s="29"/>
      <c r="EC80" s="29"/>
      <c r="ED80" s="29"/>
      <c r="EE80" s="29"/>
      <c r="EF80" s="29"/>
      <c r="EG80" s="29"/>
      <c r="EH80" s="29"/>
      <c r="EI80" s="29"/>
      <c r="EJ80" s="29"/>
      <c r="EK80" s="29">
        <f t="shared" si="3"/>
        <v>20000</v>
      </c>
      <c r="EL80" s="29"/>
      <c r="EM80" s="29"/>
      <c r="EN80" s="29"/>
      <c r="EO80" s="29"/>
      <c r="EP80" s="29"/>
      <c r="EQ80" s="29"/>
      <c r="ER80" s="29"/>
      <c r="ES80" s="29"/>
      <c r="ET80" s="29"/>
      <c r="EU80" s="29"/>
      <c r="EV80" s="29"/>
      <c r="EW80" s="29"/>
      <c r="EX80" s="29">
        <f t="shared" si="4"/>
        <v>20000</v>
      </c>
      <c r="EY80" s="29"/>
      <c r="EZ80" s="29"/>
      <c r="FA80" s="29"/>
      <c r="FB80" s="29"/>
      <c r="FC80" s="29"/>
      <c r="FD80" s="29"/>
      <c r="FE80" s="29"/>
      <c r="FF80" s="29"/>
      <c r="FG80" s="29"/>
      <c r="FH80" s="29"/>
      <c r="FI80" s="29"/>
      <c r="FJ80" s="30"/>
    </row>
    <row r="81" spans="1:166" ht="36.4" customHeight="1" x14ac:dyDescent="0.2">
      <c r="A81" s="95" t="s">
        <v>95</v>
      </c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6"/>
      <c r="AK81" s="44"/>
      <c r="AL81" s="45"/>
      <c r="AM81" s="45"/>
      <c r="AN81" s="45"/>
      <c r="AO81" s="45"/>
      <c r="AP81" s="45"/>
      <c r="AQ81" s="45" t="s">
        <v>120</v>
      </c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29">
        <v>6000</v>
      </c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>
        <v>6000</v>
      </c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>
        <v>6000</v>
      </c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  <c r="DO81" s="29"/>
      <c r="DP81" s="29"/>
      <c r="DQ81" s="29"/>
      <c r="DR81" s="29"/>
      <c r="DS81" s="29"/>
      <c r="DT81" s="29"/>
      <c r="DU81" s="29"/>
      <c r="DV81" s="29"/>
      <c r="DW81" s="29"/>
      <c r="DX81" s="29">
        <f t="shared" si="2"/>
        <v>6000</v>
      </c>
      <c r="DY81" s="29"/>
      <c r="DZ81" s="29"/>
      <c r="EA81" s="29"/>
      <c r="EB81" s="29"/>
      <c r="EC81" s="29"/>
      <c r="ED81" s="29"/>
      <c r="EE81" s="29"/>
      <c r="EF81" s="29"/>
      <c r="EG81" s="29"/>
      <c r="EH81" s="29"/>
      <c r="EI81" s="29"/>
      <c r="EJ81" s="29"/>
      <c r="EK81" s="29">
        <f t="shared" si="3"/>
        <v>0</v>
      </c>
      <c r="EL81" s="29"/>
      <c r="EM81" s="29"/>
      <c r="EN81" s="29"/>
      <c r="EO81" s="29"/>
      <c r="EP81" s="29"/>
      <c r="EQ81" s="29"/>
      <c r="ER81" s="29"/>
      <c r="ES81" s="29"/>
      <c r="ET81" s="29"/>
      <c r="EU81" s="29"/>
      <c r="EV81" s="29"/>
      <c r="EW81" s="29"/>
      <c r="EX81" s="29">
        <f t="shared" si="4"/>
        <v>0</v>
      </c>
      <c r="EY81" s="29"/>
      <c r="EZ81" s="29"/>
      <c r="FA81" s="29"/>
      <c r="FB81" s="29"/>
      <c r="FC81" s="29"/>
      <c r="FD81" s="29"/>
      <c r="FE81" s="29"/>
      <c r="FF81" s="29"/>
      <c r="FG81" s="29"/>
      <c r="FH81" s="29"/>
      <c r="FI81" s="29"/>
      <c r="FJ81" s="30"/>
    </row>
    <row r="82" spans="1:166" ht="12.75" x14ac:dyDescent="0.2">
      <c r="A82" s="95" t="s">
        <v>83</v>
      </c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6"/>
      <c r="AK82" s="44"/>
      <c r="AL82" s="45"/>
      <c r="AM82" s="45"/>
      <c r="AN82" s="45"/>
      <c r="AO82" s="45"/>
      <c r="AP82" s="45"/>
      <c r="AQ82" s="45" t="s">
        <v>121</v>
      </c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29">
        <v>8000</v>
      </c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>
        <v>8000</v>
      </c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>
        <f t="shared" si="2"/>
        <v>0</v>
      </c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>
        <f t="shared" si="3"/>
        <v>8000</v>
      </c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>
        <f t="shared" si="4"/>
        <v>8000</v>
      </c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30"/>
    </row>
    <row r="83" spans="1:166" ht="12.75" x14ac:dyDescent="0.2">
      <c r="A83" s="95" t="s">
        <v>110</v>
      </c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6"/>
      <c r="AK83" s="44"/>
      <c r="AL83" s="45"/>
      <c r="AM83" s="45"/>
      <c r="AN83" s="45"/>
      <c r="AO83" s="45"/>
      <c r="AP83" s="45"/>
      <c r="AQ83" s="45" t="s">
        <v>122</v>
      </c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29">
        <v>710310.40000000002</v>
      </c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>
        <v>710310.40000000002</v>
      </c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>
        <v>310076.46999999997</v>
      </c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29"/>
      <c r="DG83" s="29"/>
      <c r="DH83" s="29"/>
      <c r="DI83" s="29"/>
      <c r="DJ83" s="29"/>
      <c r="DK83" s="29"/>
      <c r="DL83" s="29"/>
      <c r="DM83" s="29"/>
      <c r="DN83" s="29"/>
      <c r="DO83" s="29"/>
      <c r="DP83" s="29"/>
      <c r="DQ83" s="29"/>
      <c r="DR83" s="29"/>
      <c r="DS83" s="29"/>
      <c r="DT83" s="29"/>
      <c r="DU83" s="29"/>
      <c r="DV83" s="29"/>
      <c r="DW83" s="29"/>
      <c r="DX83" s="29">
        <f t="shared" si="2"/>
        <v>310076.46999999997</v>
      </c>
      <c r="DY83" s="29"/>
      <c r="DZ83" s="29"/>
      <c r="EA83" s="29"/>
      <c r="EB83" s="29"/>
      <c r="EC83" s="29"/>
      <c r="ED83" s="29"/>
      <c r="EE83" s="29"/>
      <c r="EF83" s="29"/>
      <c r="EG83" s="29"/>
      <c r="EH83" s="29"/>
      <c r="EI83" s="29"/>
      <c r="EJ83" s="29"/>
      <c r="EK83" s="29">
        <f t="shared" si="3"/>
        <v>400233.93000000005</v>
      </c>
      <c r="EL83" s="29"/>
      <c r="EM83" s="29"/>
      <c r="EN83" s="29"/>
      <c r="EO83" s="29"/>
      <c r="EP83" s="29"/>
      <c r="EQ83" s="29"/>
      <c r="ER83" s="29"/>
      <c r="ES83" s="29"/>
      <c r="ET83" s="29"/>
      <c r="EU83" s="29"/>
      <c r="EV83" s="29"/>
      <c r="EW83" s="29"/>
      <c r="EX83" s="29">
        <f t="shared" si="4"/>
        <v>400233.93000000005</v>
      </c>
      <c r="EY83" s="29"/>
      <c r="EZ83" s="29"/>
      <c r="FA83" s="29"/>
      <c r="FB83" s="29"/>
      <c r="FC83" s="29"/>
      <c r="FD83" s="29"/>
      <c r="FE83" s="29"/>
      <c r="FF83" s="29"/>
      <c r="FG83" s="29"/>
      <c r="FH83" s="29"/>
      <c r="FI83" s="29"/>
      <c r="FJ83" s="30"/>
    </row>
    <row r="84" spans="1:166" ht="24.2" customHeight="1" x14ac:dyDescent="0.2">
      <c r="A84" s="95" t="s">
        <v>93</v>
      </c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6"/>
      <c r="AK84" s="44"/>
      <c r="AL84" s="45"/>
      <c r="AM84" s="45"/>
      <c r="AN84" s="45"/>
      <c r="AO84" s="45"/>
      <c r="AP84" s="45"/>
      <c r="AQ84" s="45" t="s">
        <v>123</v>
      </c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29">
        <v>5289.6</v>
      </c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>
        <v>5289.6</v>
      </c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9"/>
      <c r="DK84" s="29"/>
      <c r="DL84" s="29"/>
      <c r="DM84" s="29"/>
      <c r="DN84" s="29"/>
      <c r="DO84" s="29"/>
      <c r="DP84" s="29"/>
      <c r="DQ84" s="29"/>
      <c r="DR84" s="29"/>
      <c r="DS84" s="29"/>
      <c r="DT84" s="29"/>
      <c r="DU84" s="29"/>
      <c r="DV84" s="29"/>
      <c r="DW84" s="29"/>
      <c r="DX84" s="29">
        <f t="shared" si="2"/>
        <v>0</v>
      </c>
      <c r="DY84" s="29"/>
      <c r="DZ84" s="29"/>
      <c r="EA84" s="29"/>
      <c r="EB84" s="29"/>
      <c r="EC84" s="29"/>
      <c r="ED84" s="29"/>
      <c r="EE84" s="29"/>
      <c r="EF84" s="29"/>
      <c r="EG84" s="29"/>
      <c r="EH84" s="29"/>
      <c r="EI84" s="29"/>
      <c r="EJ84" s="29"/>
      <c r="EK84" s="29">
        <f t="shared" si="3"/>
        <v>5289.6</v>
      </c>
      <c r="EL84" s="29"/>
      <c r="EM84" s="29"/>
      <c r="EN84" s="29"/>
      <c r="EO84" s="29"/>
      <c r="EP84" s="29"/>
      <c r="EQ84" s="29"/>
      <c r="ER84" s="29"/>
      <c r="ES84" s="29"/>
      <c r="ET84" s="29"/>
      <c r="EU84" s="29"/>
      <c r="EV84" s="29"/>
      <c r="EW84" s="29"/>
      <c r="EX84" s="29">
        <f t="shared" si="4"/>
        <v>5289.6</v>
      </c>
      <c r="EY84" s="29"/>
      <c r="EZ84" s="29"/>
      <c r="FA84" s="29"/>
      <c r="FB84" s="29"/>
      <c r="FC84" s="29"/>
      <c r="FD84" s="29"/>
      <c r="FE84" s="29"/>
      <c r="FF84" s="29"/>
      <c r="FG84" s="29"/>
      <c r="FH84" s="29"/>
      <c r="FI84" s="29"/>
      <c r="FJ84" s="30"/>
    </row>
    <row r="85" spans="1:166" ht="12.75" x14ac:dyDescent="0.2">
      <c r="A85" s="95" t="s">
        <v>97</v>
      </c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6"/>
      <c r="AK85" s="44"/>
      <c r="AL85" s="45"/>
      <c r="AM85" s="45"/>
      <c r="AN85" s="45"/>
      <c r="AO85" s="45"/>
      <c r="AP85" s="45"/>
      <c r="AQ85" s="45" t="s">
        <v>124</v>
      </c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29">
        <v>219700</v>
      </c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>
        <v>219700</v>
      </c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>
        <v>50157</v>
      </c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  <c r="DO85" s="29"/>
      <c r="DP85" s="29"/>
      <c r="DQ85" s="29"/>
      <c r="DR85" s="29"/>
      <c r="DS85" s="29"/>
      <c r="DT85" s="29"/>
      <c r="DU85" s="29"/>
      <c r="DV85" s="29"/>
      <c r="DW85" s="29"/>
      <c r="DX85" s="29">
        <f t="shared" si="2"/>
        <v>50157</v>
      </c>
      <c r="DY85" s="29"/>
      <c r="DZ85" s="29"/>
      <c r="EA85" s="29"/>
      <c r="EB85" s="29"/>
      <c r="EC85" s="29"/>
      <c r="ED85" s="29"/>
      <c r="EE85" s="29"/>
      <c r="EF85" s="29"/>
      <c r="EG85" s="29"/>
      <c r="EH85" s="29"/>
      <c r="EI85" s="29"/>
      <c r="EJ85" s="29"/>
      <c r="EK85" s="29">
        <f t="shared" si="3"/>
        <v>169543</v>
      </c>
      <c r="EL85" s="29"/>
      <c r="EM85" s="29"/>
      <c r="EN85" s="29"/>
      <c r="EO85" s="29"/>
      <c r="EP85" s="29"/>
      <c r="EQ85" s="29"/>
      <c r="ER85" s="29"/>
      <c r="ES85" s="29"/>
      <c r="ET85" s="29"/>
      <c r="EU85" s="29"/>
      <c r="EV85" s="29"/>
      <c r="EW85" s="29"/>
      <c r="EX85" s="29">
        <f t="shared" si="4"/>
        <v>169543</v>
      </c>
      <c r="EY85" s="29"/>
      <c r="EZ85" s="29"/>
      <c r="FA85" s="29"/>
      <c r="FB85" s="29"/>
      <c r="FC85" s="29"/>
      <c r="FD85" s="29"/>
      <c r="FE85" s="29"/>
      <c r="FF85" s="29"/>
      <c r="FG85" s="29"/>
      <c r="FH85" s="29"/>
      <c r="FI85" s="29"/>
      <c r="FJ85" s="30"/>
    </row>
    <row r="86" spans="1:166" ht="24" customHeight="1" x14ac:dyDescent="0.2">
      <c r="A86" s="87" t="s">
        <v>125</v>
      </c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8"/>
      <c r="AK86" s="17" t="s">
        <v>126</v>
      </c>
      <c r="AL86" s="18"/>
      <c r="AM86" s="18"/>
      <c r="AN86" s="18"/>
      <c r="AO86" s="18"/>
      <c r="AP86" s="18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>
        <v>241670.12</v>
      </c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29">
        <f t="shared" si="2"/>
        <v>241670.12</v>
      </c>
      <c r="DY86" s="29"/>
      <c r="DZ86" s="29"/>
      <c r="EA86" s="29"/>
      <c r="EB86" s="29"/>
      <c r="EC86" s="29"/>
      <c r="ED86" s="29"/>
      <c r="EE86" s="29"/>
      <c r="EF86" s="29"/>
      <c r="EG86" s="29"/>
      <c r="EH86" s="29"/>
      <c r="EI86" s="29"/>
      <c r="EJ86" s="29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3"/>
    </row>
    <row r="87" spans="1:166" ht="24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</row>
    <row r="88" spans="1:166" ht="35.2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</row>
    <row r="89" spans="1:166" ht="35.2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</row>
    <row r="90" spans="1:166" ht="12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</row>
    <row r="91" spans="1:166" ht="8.2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</row>
    <row r="92" spans="1:166" ht="9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</row>
    <row r="93" spans="1:16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6" t="s">
        <v>127</v>
      </c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6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2" t="s">
        <v>128</v>
      </c>
    </row>
    <row r="94" spans="1:166" ht="12.75" customHeight="1" x14ac:dyDescent="0.2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  <c r="BI94" s="86"/>
      <c r="BJ94" s="86"/>
      <c r="BK94" s="86"/>
      <c r="BL94" s="86"/>
      <c r="BM94" s="86"/>
      <c r="BN94" s="86"/>
      <c r="BO94" s="86"/>
      <c r="BP94" s="86"/>
      <c r="BQ94" s="86"/>
      <c r="BR94" s="86"/>
      <c r="BS94" s="86"/>
      <c r="BT94" s="86"/>
      <c r="BU94" s="86"/>
      <c r="BV94" s="86"/>
      <c r="BW94" s="86"/>
      <c r="BX94" s="86"/>
      <c r="BY94" s="86"/>
      <c r="BZ94" s="86"/>
      <c r="CA94" s="86"/>
      <c r="CB94" s="86"/>
      <c r="CC94" s="86"/>
      <c r="CD94" s="86"/>
      <c r="CE94" s="86"/>
      <c r="CF94" s="86"/>
      <c r="CG94" s="86"/>
      <c r="CH94" s="86"/>
      <c r="CI94" s="86"/>
      <c r="CJ94" s="86"/>
      <c r="CK94" s="86"/>
      <c r="CL94" s="86"/>
      <c r="CM94" s="86"/>
      <c r="CN94" s="86"/>
      <c r="CO94" s="86"/>
      <c r="CP94" s="86"/>
      <c r="CQ94" s="86"/>
      <c r="CR94" s="86"/>
      <c r="CS94" s="86"/>
      <c r="CT94" s="86"/>
      <c r="CU94" s="86"/>
      <c r="CV94" s="86"/>
      <c r="CW94" s="86"/>
      <c r="CX94" s="86"/>
      <c r="CY94" s="86"/>
      <c r="CZ94" s="86"/>
      <c r="DA94" s="86"/>
      <c r="DB94" s="86"/>
      <c r="DC94" s="86"/>
      <c r="DD94" s="86"/>
      <c r="DE94" s="86"/>
      <c r="DF94" s="86"/>
      <c r="DG94" s="86"/>
      <c r="DH94" s="86"/>
      <c r="DI94" s="86"/>
      <c r="DJ94" s="86"/>
      <c r="DK94" s="86"/>
      <c r="DL94" s="86"/>
      <c r="DM94" s="86"/>
      <c r="DN94" s="86"/>
      <c r="DO94" s="86"/>
      <c r="DP94" s="86"/>
      <c r="DQ94" s="86"/>
      <c r="DR94" s="86"/>
      <c r="DS94" s="86"/>
      <c r="DT94" s="86"/>
      <c r="DU94" s="86"/>
      <c r="DV94" s="86"/>
      <c r="DW94" s="86"/>
      <c r="DX94" s="86"/>
      <c r="DY94" s="86"/>
      <c r="DZ94" s="86"/>
      <c r="EA94" s="86"/>
      <c r="EB94" s="86"/>
      <c r="EC94" s="86"/>
      <c r="ED94" s="86"/>
      <c r="EE94" s="86"/>
      <c r="EF94" s="86"/>
      <c r="EG94" s="86"/>
      <c r="EH94" s="86"/>
      <c r="EI94" s="86"/>
      <c r="EJ94" s="86"/>
      <c r="EK94" s="86"/>
      <c r="EL94" s="86"/>
      <c r="EM94" s="86"/>
      <c r="EN94" s="86"/>
      <c r="EO94" s="86"/>
      <c r="EP94" s="86"/>
      <c r="EQ94" s="86"/>
      <c r="ER94" s="86"/>
      <c r="ES94" s="86"/>
      <c r="ET94" s="86"/>
      <c r="EU94" s="86"/>
      <c r="EV94" s="86"/>
      <c r="EW94" s="86"/>
      <c r="EX94" s="86"/>
      <c r="EY94" s="86"/>
      <c r="EZ94" s="86"/>
      <c r="FA94" s="86"/>
      <c r="FB94" s="86"/>
      <c r="FC94" s="86"/>
      <c r="FD94" s="86"/>
      <c r="FE94" s="86"/>
      <c r="FF94" s="86"/>
      <c r="FG94" s="86"/>
      <c r="FH94" s="86"/>
      <c r="FI94" s="86"/>
      <c r="FJ94" s="86"/>
    </row>
    <row r="95" spans="1:166" ht="11.25" customHeight="1" x14ac:dyDescent="0.2">
      <c r="A95" s="80" t="s">
        <v>21</v>
      </c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1"/>
      <c r="AP95" s="84" t="s">
        <v>22</v>
      </c>
      <c r="AQ95" s="80"/>
      <c r="AR95" s="80"/>
      <c r="AS95" s="80"/>
      <c r="AT95" s="80"/>
      <c r="AU95" s="81"/>
      <c r="AV95" s="84" t="s">
        <v>129</v>
      </c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1"/>
      <c r="BL95" s="84" t="s">
        <v>69</v>
      </c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1"/>
      <c r="CF95" s="90" t="s">
        <v>25</v>
      </c>
      <c r="CG95" s="91"/>
      <c r="CH95" s="91"/>
      <c r="CI95" s="91"/>
      <c r="CJ95" s="91"/>
      <c r="CK95" s="91"/>
      <c r="CL95" s="91"/>
      <c r="CM95" s="91"/>
      <c r="CN95" s="91"/>
      <c r="CO95" s="91"/>
      <c r="CP95" s="91"/>
      <c r="CQ95" s="91"/>
      <c r="CR95" s="91"/>
      <c r="CS95" s="91"/>
      <c r="CT95" s="91"/>
      <c r="CU95" s="91"/>
      <c r="CV95" s="91"/>
      <c r="CW95" s="91"/>
      <c r="CX95" s="91"/>
      <c r="CY95" s="91"/>
      <c r="CZ95" s="91"/>
      <c r="DA95" s="91"/>
      <c r="DB95" s="91"/>
      <c r="DC95" s="91"/>
      <c r="DD95" s="91"/>
      <c r="DE95" s="91"/>
      <c r="DF95" s="91"/>
      <c r="DG95" s="91"/>
      <c r="DH95" s="91"/>
      <c r="DI95" s="91"/>
      <c r="DJ95" s="91"/>
      <c r="DK95" s="91"/>
      <c r="DL95" s="91"/>
      <c r="DM95" s="91"/>
      <c r="DN95" s="91"/>
      <c r="DO95" s="91"/>
      <c r="DP95" s="91"/>
      <c r="DQ95" s="91"/>
      <c r="DR95" s="91"/>
      <c r="DS95" s="91"/>
      <c r="DT95" s="91"/>
      <c r="DU95" s="91"/>
      <c r="DV95" s="91"/>
      <c r="DW95" s="91"/>
      <c r="DX95" s="91"/>
      <c r="DY95" s="91"/>
      <c r="DZ95" s="91"/>
      <c r="EA95" s="91"/>
      <c r="EB95" s="91"/>
      <c r="EC95" s="91"/>
      <c r="ED95" s="91"/>
      <c r="EE95" s="91"/>
      <c r="EF95" s="91"/>
      <c r="EG95" s="91"/>
      <c r="EH95" s="91"/>
      <c r="EI95" s="91"/>
      <c r="EJ95" s="91"/>
      <c r="EK95" s="91"/>
      <c r="EL95" s="91"/>
      <c r="EM95" s="91"/>
      <c r="EN95" s="91"/>
      <c r="EO95" s="91"/>
      <c r="EP95" s="91"/>
      <c r="EQ95" s="91"/>
      <c r="ER95" s="91"/>
      <c r="ES95" s="92"/>
      <c r="ET95" s="84" t="s">
        <v>26</v>
      </c>
      <c r="EU95" s="80"/>
      <c r="EV95" s="80"/>
      <c r="EW95" s="80"/>
      <c r="EX95" s="80"/>
      <c r="EY95" s="80"/>
      <c r="EZ95" s="80"/>
      <c r="FA95" s="80"/>
      <c r="FB95" s="80"/>
      <c r="FC95" s="80"/>
      <c r="FD95" s="80"/>
      <c r="FE95" s="80"/>
      <c r="FF95" s="80"/>
      <c r="FG95" s="80"/>
      <c r="FH95" s="80"/>
      <c r="FI95" s="80"/>
      <c r="FJ95" s="93"/>
    </row>
    <row r="96" spans="1:166" ht="69.75" customHeight="1" x14ac:dyDescent="0.2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3"/>
      <c r="AP96" s="85"/>
      <c r="AQ96" s="82"/>
      <c r="AR96" s="82"/>
      <c r="AS96" s="82"/>
      <c r="AT96" s="82"/>
      <c r="AU96" s="83"/>
      <c r="AV96" s="85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  <c r="BH96" s="82"/>
      <c r="BI96" s="82"/>
      <c r="BJ96" s="82"/>
      <c r="BK96" s="83"/>
      <c r="BL96" s="85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  <c r="BY96" s="82"/>
      <c r="BZ96" s="82"/>
      <c r="CA96" s="82"/>
      <c r="CB96" s="82"/>
      <c r="CC96" s="82"/>
      <c r="CD96" s="82"/>
      <c r="CE96" s="83"/>
      <c r="CF96" s="91" t="s">
        <v>130</v>
      </c>
      <c r="CG96" s="91"/>
      <c r="CH96" s="91"/>
      <c r="CI96" s="91"/>
      <c r="CJ96" s="91"/>
      <c r="CK96" s="91"/>
      <c r="CL96" s="91"/>
      <c r="CM96" s="91"/>
      <c r="CN96" s="91"/>
      <c r="CO96" s="91"/>
      <c r="CP96" s="91"/>
      <c r="CQ96" s="91"/>
      <c r="CR96" s="91"/>
      <c r="CS96" s="91"/>
      <c r="CT96" s="91"/>
      <c r="CU96" s="91"/>
      <c r="CV96" s="92"/>
      <c r="CW96" s="90" t="s">
        <v>28</v>
      </c>
      <c r="CX96" s="91"/>
      <c r="CY96" s="91"/>
      <c r="CZ96" s="91"/>
      <c r="DA96" s="91"/>
      <c r="DB96" s="91"/>
      <c r="DC96" s="91"/>
      <c r="DD96" s="91"/>
      <c r="DE96" s="91"/>
      <c r="DF96" s="91"/>
      <c r="DG96" s="91"/>
      <c r="DH96" s="91"/>
      <c r="DI96" s="91"/>
      <c r="DJ96" s="91"/>
      <c r="DK96" s="91"/>
      <c r="DL96" s="91"/>
      <c r="DM96" s="92"/>
      <c r="DN96" s="90" t="s">
        <v>29</v>
      </c>
      <c r="DO96" s="91"/>
      <c r="DP96" s="91"/>
      <c r="DQ96" s="91"/>
      <c r="DR96" s="91"/>
      <c r="DS96" s="91"/>
      <c r="DT96" s="91"/>
      <c r="DU96" s="91"/>
      <c r="DV96" s="91"/>
      <c r="DW96" s="91"/>
      <c r="DX96" s="91"/>
      <c r="DY96" s="91"/>
      <c r="DZ96" s="91"/>
      <c r="EA96" s="91"/>
      <c r="EB96" s="91"/>
      <c r="EC96" s="91"/>
      <c r="ED96" s="92"/>
      <c r="EE96" s="90" t="s">
        <v>30</v>
      </c>
      <c r="EF96" s="91"/>
      <c r="EG96" s="91"/>
      <c r="EH96" s="91"/>
      <c r="EI96" s="91"/>
      <c r="EJ96" s="91"/>
      <c r="EK96" s="91"/>
      <c r="EL96" s="91"/>
      <c r="EM96" s="91"/>
      <c r="EN96" s="91"/>
      <c r="EO96" s="91"/>
      <c r="EP96" s="91"/>
      <c r="EQ96" s="91"/>
      <c r="ER96" s="91"/>
      <c r="ES96" s="92"/>
      <c r="ET96" s="85"/>
      <c r="EU96" s="82"/>
      <c r="EV96" s="82"/>
      <c r="EW96" s="82"/>
      <c r="EX96" s="82"/>
      <c r="EY96" s="82"/>
      <c r="EZ96" s="82"/>
      <c r="FA96" s="82"/>
      <c r="FB96" s="82"/>
      <c r="FC96" s="82"/>
      <c r="FD96" s="82"/>
      <c r="FE96" s="82"/>
      <c r="FF96" s="82"/>
      <c r="FG96" s="82"/>
      <c r="FH96" s="82"/>
      <c r="FI96" s="82"/>
      <c r="FJ96" s="94"/>
    </row>
    <row r="97" spans="1:166" ht="12" customHeight="1" x14ac:dyDescent="0.2">
      <c r="A97" s="77">
        <v>1</v>
      </c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8"/>
      <c r="AP97" s="74">
        <v>2</v>
      </c>
      <c r="AQ97" s="75"/>
      <c r="AR97" s="75"/>
      <c r="AS97" s="75"/>
      <c r="AT97" s="75"/>
      <c r="AU97" s="76"/>
      <c r="AV97" s="74">
        <v>3</v>
      </c>
      <c r="AW97" s="75"/>
      <c r="AX97" s="75"/>
      <c r="AY97" s="75"/>
      <c r="AZ97" s="75"/>
      <c r="BA97" s="75"/>
      <c r="BB97" s="75"/>
      <c r="BC97" s="75"/>
      <c r="BD97" s="75"/>
      <c r="BE97" s="63"/>
      <c r="BF97" s="63"/>
      <c r="BG97" s="63"/>
      <c r="BH97" s="63"/>
      <c r="BI97" s="63"/>
      <c r="BJ97" s="63"/>
      <c r="BK97" s="79"/>
      <c r="BL97" s="74">
        <v>4</v>
      </c>
      <c r="BM97" s="75"/>
      <c r="BN97" s="75"/>
      <c r="BO97" s="75"/>
      <c r="BP97" s="75"/>
      <c r="BQ97" s="75"/>
      <c r="BR97" s="75"/>
      <c r="BS97" s="75"/>
      <c r="BT97" s="75"/>
      <c r="BU97" s="75"/>
      <c r="BV97" s="75"/>
      <c r="BW97" s="75"/>
      <c r="BX97" s="75"/>
      <c r="BY97" s="75"/>
      <c r="BZ97" s="75"/>
      <c r="CA97" s="75"/>
      <c r="CB97" s="75"/>
      <c r="CC97" s="75"/>
      <c r="CD97" s="75"/>
      <c r="CE97" s="76"/>
      <c r="CF97" s="74">
        <v>5</v>
      </c>
      <c r="CG97" s="75"/>
      <c r="CH97" s="75"/>
      <c r="CI97" s="75"/>
      <c r="CJ97" s="75"/>
      <c r="CK97" s="75"/>
      <c r="CL97" s="75"/>
      <c r="CM97" s="75"/>
      <c r="CN97" s="75"/>
      <c r="CO97" s="75"/>
      <c r="CP97" s="75"/>
      <c r="CQ97" s="75"/>
      <c r="CR97" s="75"/>
      <c r="CS97" s="75"/>
      <c r="CT97" s="75"/>
      <c r="CU97" s="75"/>
      <c r="CV97" s="76"/>
      <c r="CW97" s="74">
        <v>6</v>
      </c>
      <c r="CX97" s="75"/>
      <c r="CY97" s="75"/>
      <c r="CZ97" s="75"/>
      <c r="DA97" s="75"/>
      <c r="DB97" s="75"/>
      <c r="DC97" s="75"/>
      <c r="DD97" s="75"/>
      <c r="DE97" s="75"/>
      <c r="DF97" s="75"/>
      <c r="DG97" s="75"/>
      <c r="DH97" s="75"/>
      <c r="DI97" s="75"/>
      <c r="DJ97" s="75"/>
      <c r="DK97" s="75"/>
      <c r="DL97" s="75"/>
      <c r="DM97" s="76"/>
      <c r="DN97" s="74">
        <v>7</v>
      </c>
      <c r="DO97" s="75"/>
      <c r="DP97" s="75"/>
      <c r="DQ97" s="75"/>
      <c r="DR97" s="75"/>
      <c r="DS97" s="75"/>
      <c r="DT97" s="75"/>
      <c r="DU97" s="75"/>
      <c r="DV97" s="75"/>
      <c r="DW97" s="75"/>
      <c r="DX97" s="75"/>
      <c r="DY97" s="75"/>
      <c r="DZ97" s="75"/>
      <c r="EA97" s="75"/>
      <c r="EB97" s="75"/>
      <c r="EC97" s="75"/>
      <c r="ED97" s="76"/>
      <c r="EE97" s="74">
        <v>8</v>
      </c>
      <c r="EF97" s="75"/>
      <c r="EG97" s="75"/>
      <c r="EH97" s="75"/>
      <c r="EI97" s="75"/>
      <c r="EJ97" s="75"/>
      <c r="EK97" s="75"/>
      <c r="EL97" s="75"/>
      <c r="EM97" s="75"/>
      <c r="EN97" s="75"/>
      <c r="EO97" s="75"/>
      <c r="EP97" s="75"/>
      <c r="EQ97" s="75"/>
      <c r="ER97" s="75"/>
      <c r="ES97" s="76"/>
      <c r="ET97" s="62">
        <v>9</v>
      </c>
      <c r="EU97" s="63"/>
      <c r="EV97" s="63"/>
      <c r="EW97" s="63"/>
      <c r="EX97" s="63"/>
      <c r="EY97" s="63"/>
      <c r="EZ97" s="63"/>
      <c r="FA97" s="63"/>
      <c r="FB97" s="63"/>
      <c r="FC97" s="63"/>
      <c r="FD97" s="63"/>
      <c r="FE97" s="63"/>
      <c r="FF97" s="63"/>
      <c r="FG97" s="63"/>
      <c r="FH97" s="63"/>
      <c r="FI97" s="63"/>
      <c r="FJ97" s="64"/>
    </row>
    <row r="98" spans="1:166" ht="37.5" customHeight="1" x14ac:dyDescent="0.2">
      <c r="A98" s="65" t="s">
        <v>131</v>
      </c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6"/>
      <c r="AP98" s="67" t="s">
        <v>132</v>
      </c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9"/>
      <c r="BF98" s="70"/>
      <c r="BG98" s="70"/>
      <c r="BH98" s="70"/>
      <c r="BI98" s="70"/>
      <c r="BJ98" s="70"/>
      <c r="BK98" s="71"/>
      <c r="BL98" s="72"/>
      <c r="BM98" s="72"/>
      <c r="BN98" s="72"/>
      <c r="BO98" s="72"/>
      <c r="BP98" s="72"/>
      <c r="BQ98" s="72"/>
      <c r="BR98" s="72"/>
      <c r="BS98" s="72"/>
      <c r="BT98" s="72"/>
      <c r="BU98" s="72"/>
      <c r="BV98" s="72"/>
      <c r="BW98" s="72"/>
      <c r="BX98" s="72"/>
      <c r="BY98" s="72"/>
      <c r="BZ98" s="72"/>
      <c r="CA98" s="72"/>
      <c r="CB98" s="72"/>
      <c r="CC98" s="72"/>
      <c r="CD98" s="72"/>
      <c r="CE98" s="72"/>
      <c r="CF98" s="72">
        <v>-241670.12</v>
      </c>
      <c r="CG98" s="72"/>
      <c r="CH98" s="72"/>
      <c r="CI98" s="72"/>
      <c r="CJ98" s="72"/>
      <c r="CK98" s="72"/>
      <c r="CL98" s="72"/>
      <c r="CM98" s="72"/>
      <c r="CN98" s="72"/>
      <c r="CO98" s="72"/>
      <c r="CP98" s="72"/>
      <c r="CQ98" s="72"/>
      <c r="CR98" s="72"/>
      <c r="CS98" s="72"/>
      <c r="CT98" s="72"/>
      <c r="CU98" s="72"/>
      <c r="CV98" s="72"/>
      <c r="CW98" s="72"/>
      <c r="CX98" s="72"/>
      <c r="CY98" s="72"/>
      <c r="CZ98" s="72"/>
      <c r="DA98" s="72"/>
      <c r="DB98" s="72"/>
      <c r="DC98" s="72"/>
      <c r="DD98" s="72"/>
      <c r="DE98" s="72"/>
      <c r="DF98" s="72"/>
      <c r="DG98" s="72"/>
      <c r="DH98" s="72"/>
      <c r="DI98" s="72"/>
      <c r="DJ98" s="72"/>
      <c r="DK98" s="72"/>
      <c r="DL98" s="72"/>
      <c r="DM98" s="72"/>
      <c r="DN98" s="72"/>
      <c r="DO98" s="72"/>
      <c r="DP98" s="72"/>
      <c r="DQ98" s="72"/>
      <c r="DR98" s="72"/>
      <c r="DS98" s="72"/>
      <c r="DT98" s="72"/>
      <c r="DU98" s="72"/>
      <c r="DV98" s="72"/>
      <c r="DW98" s="72"/>
      <c r="DX98" s="72"/>
      <c r="DY98" s="72"/>
      <c r="DZ98" s="72"/>
      <c r="EA98" s="72"/>
      <c r="EB98" s="72"/>
      <c r="EC98" s="72"/>
      <c r="ED98" s="72"/>
      <c r="EE98" s="72">
        <f t="shared" ref="EE98:EE112" si="5">CF98+CW98+DN98</f>
        <v>-241670.12</v>
      </c>
      <c r="EF98" s="72"/>
      <c r="EG98" s="72"/>
      <c r="EH98" s="72"/>
      <c r="EI98" s="72"/>
      <c r="EJ98" s="72"/>
      <c r="EK98" s="72"/>
      <c r="EL98" s="72"/>
      <c r="EM98" s="72"/>
      <c r="EN98" s="72"/>
      <c r="EO98" s="72"/>
      <c r="EP98" s="72"/>
      <c r="EQ98" s="72"/>
      <c r="ER98" s="72"/>
      <c r="ES98" s="72"/>
      <c r="ET98" s="72">
        <f t="shared" ref="ET98:ET103" si="6">BL98-CF98-CW98-DN98</f>
        <v>241670.12</v>
      </c>
      <c r="EU98" s="72"/>
      <c r="EV98" s="72"/>
      <c r="EW98" s="72"/>
      <c r="EX98" s="72"/>
      <c r="EY98" s="72"/>
      <c r="EZ98" s="72"/>
      <c r="FA98" s="72"/>
      <c r="FB98" s="72"/>
      <c r="FC98" s="72"/>
      <c r="FD98" s="72"/>
      <c r="FE98" s="72"/>
      <c r="FF98" s="72"/>
      <c r="FG98" s="72"/>
      <c r="FH98" s="72"/>
      <c r="FI98" s="72"/>
      <c r="FJ98" s="73"/>
    </row>
    <row r="99" spans="1:166" ht="36.75" customHeight="1" x14ac:dyDescent="0.2">
      <c r="A99" s="59" t="s">
        <v>133</v>
      </c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60"/>
      <c r="AP99" s="44" t="s">
        <v>134</v>
      </c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6"/>
      <c r="BF99" s="35"/>
      <c r="BG99" s="35"/>
      <c r="BH99" s="35"/>
      <c r="BI99" s="35"/>
      <c r="BJ99" s="35"/>
      <c r="BK99" s="36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  <c r="DK99" s="29"/>
      <c r="DL99" s="29"/>
      <c r="DM99" s="29"/>
      <c r="DN99" s="29"/>
      <c r="DO99" s="29"/>
      <c r="DP99" s="29"/>
      <c r="DQ99" s="29"/>
      <c r="DR99" s="29"/>
      <c r="DS99" s="29"/>
      <c r="DT99" s="29"/>
      <c r="DU99" s="29"/>
      <c r="DV99" s="29"/>
      <c r="DW99" s="29"/>
      <c r="DX99" s="29"/>
      <c r="DY99" s="29"/>
      <c r="DZ99" s="29"/>
      <c r="EA99" s="29"/>
      <c r="EB99" s="29"/>
      <c r="EC99" s="29"/>
      <c r="ED99" s="29"/>
      <c r="EE99" s="40">
        <f t="shared" si="5"/>
        <v>0</v>
      </c>
      <c r="EF99" s="41"/>
      <c r="EG99" s="41"/>
      <c r="EH99" s="41"/>
      <c r="EI99" s="41"/>
      <c r="EJ99" s="41"/>
      <c r="EK99" s="41"/>
      <c r="EL99" s="41"/>
      <c r="EM99" s="41"/>
      <c r="EN99" s="41"/>
      <c r="EO99" s="41"/>
      <c r="EP99" s="41"/>
      <c r="EQ99" s="41"/>
      <c r="ER99" s="41"/>
      <c r="ES99" s="42"/>
      <c r="ET99" s="40">
        <f t="shared" si="6"/>
        <v>0</v>
      </c>
      <c r="EU99" s="41"/>
      <c r="EV99" s="41"/>
      <c r="EW99" s="41"/>
      <c r="EX99" s="41"/>
      <c r="EY99" s="41"/>
      <c r="EZ99" s="41"/>
      <c r="FA99" s="41"/>
      <c r="FB99" s="41"/>
      <c r="FC99" s="41"/>
      <c r="FD99" s="41"/>
      <c r="FE99" s="41"/>
      <c r="FF99" s="41"/>
      <c r="FG99" s="41"/>
      <c r="FH99" s="41"/>
      <c r="FI99" s="41"/>
      <c r="FJ99" s="61"/>
    </row>
    <row r="100" spans="1:166" ht="17.25" customHeight="1" x14ac:dyDescent="0.2">
      <c r="A100" s="51" t="s">
        <v>135</v>
      </c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2"/>
      <c r="AP100" s="53"/>
      <c r="AQ100" s="54"/>
      <c r="AR100" s="54"/>
      <c r="AS100" s="54"/>
      <c r="AT100" s="54"/>
      <c r="AU100" s="55"/>
      <c r="AV100" s="56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8"/>
      <c r="BL100" s="48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50"/>
      <c r="CF100" s="48"/>
      <c r="CG100" s="49"/>
      <c r="CH100" s="49"/>
      <c r="CI100" s="49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50"/>
      <c r="CW100" s="48"/>
      <c r="CX100" s="49"/>
      <c r="CY100" s="49"/>
      <c r="CZ100" s="49"/>
      <c r="DA100" s="49"/>
      <c r="DB100" s="49"/>
      <c r="DC100" s="49"/>
      <c r="DD100" s="49"/>
      <c r="DE100" s="49"/>
      <c r="DF100" s="49"/>
      <c r="DG100" s="49"/>
      <c r="DH100" s="49"/>
      <c r="DI100" s="49"/>
      <c r="DJ100" s="49"/>
      <c r="DK100" s="49"/>
      <c r="DL100" s="49"/>
      <c r="DM100" s="50"/>
      <c r="DN100" s="48"/>
      <c r="DO100" s="49"/>
      <c r="DP100" s="49"/>
      <c r="DQ100" s="49"/>
      <c r="DR100" s="49"/>
      <c r="DS100" s="49"/>
      <c r="DT100" s="49"/>
      <c r="DU100" s="49"/>
      <c r="DV100" s="49"/>
      <c r="DW100" s="49"/>
      <c r="DX100" s="49"/>
      <c r="DY100" s="49"/>
      <c r="DZ100" s="49"/>
      <c r="EA100" s="49"/>
      <c r="EB100" s="49"/>
      <c r="EC100" s="49"/>
      <c r="ED100" s="50"/>
      <c r="EE100" s="29">
        <f t="shared" si="5"/>
        <v>0</v>
      </c>
      <c r="EF100" s="29"/>
      <c r="EG100" s="29"/>
      <c r="EH100" s="29"/>
      <c r="EI100" s="29"/>
      <c r="EJ100" s="29"/>
      <c r="EK100" s="29"/>
      <c r="EL100" s="29"/>
      <c r="EM100" s="29"/>
      <c r="EN100" s="29"/>
      <c r="EO100" s="29"/>
      <c r="EP100" s="29"/>
      <c r="EQ100" s="29"/>
      <c r="ER100" s="29"/>
      <c r="ES100" s="29"/>
      <c r="ET100" s="29">
        <f t="shared" si="6"/>
        <v>0</v>
      </c>
      <c r="EU100" s="29"/>
      <c r="EV100" s="29"/>
      <c r="EW100" s="29"/>
      <c r="EX100" s="29"/>
      <c r="EY100" s="29"/>
      <c r="EZ100" s="29"/>
      <c r="FA100" s="29"/>
      <c r="FB100" s="29"/>
      <c r="FC100" s="29"/>
      <c r="FD100" s="29"/>
      <c r="FE100" s="29"/>
      <c r="FF100" s="29"/>
      <c r="FG100" s="29"/>
      <c r="FH100" s="29"/>
      <c r="FI100" s="29"/>
      <c r="FJ100" s="30"/>
    </row>
    <row r="101" spans="1:166" ht="24" customHeight="1" x14ac:dyDescent="0.2">
      <c r="A101" s="59" t="s">
        <v>136</v>
      </c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60"/>
      <c r="AP101" s="44" t="s">
        <v>137</v>
      </c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6"/>
      <c r="BF101" s="35"/>
      <c r="BG101" s="35"/>
      <c r="BH101" s="35"/>
      <c r="BI101" s="35"/>
      <c r="BJ101" s="35"/>
      <c r="BK101" s="36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  <c r="DK101" s="29"/>
      <c r="DL101" s="29"/>
      <c r="DM101" s="29"/>
      <c r="DN101" s="29"/>
      <c r="DO101" s="29"/>
      <c r="DP101" s="29"/>
      <c r="DQ101" s="29"/>
      <c r="DR101" s="29"/>
      <c r="DS101" s="29"/>
      <c r="DT101" s="29"/>
      <c r="DU101" s="29"/>
      <c r="DV101" s="29"/>
      <c r="DW101" s="29"/>
      <c r="DX101" s="29"/>
      <c r="DY101" s="29"/>
      <c r="DZ101" s="29"/>
      <c r="EA101" s="29"/>
      <c r="EB101" s="29"/>
      <c r="EC101" s="29"/>
      <c r="ED101" s="29"/>
      <c r="EE101" s="29">
        <f t="shared" si="5"/>
        <v>0</v>
      </c>
      <c r="EF101" s="29"/>
      <c r="EG101" s="29"/>
      <c r="EH101" s="29"/>
      <c r="EI101" s="29"/>
      <c r="EJ101" s="29"/>
      <c r="EK101" s="29"/>
      <c r="EL101" s="29"/>
      <c r="EM101" s="29"/>
      <c r="EN101" s="29"/>
      <c r="EO101" s="29"/>
      <c r="EP101" s="29"/>
      <c r="EQ101" s="29"/>
      <c r="ER101" s="29"/>
      <c r="ES101" s="29"/>
      <c r="ET101" s="29">
        <f t="shared" si="6"/>
        <v>0</v>
      </c>
      <c r="EU101" s="29"/>
      <c r="EV101" s="29"/>
      <c r="EW101" s="29"/>
      <c r="EX101" s="29"/>
      <c r="EY101" s="29"/>
      <c r="EZ101" s="29"/>
      <c r="FA101" s="29"/>
      <c r="FB101" s="29"/>
      <c r="FC101" s="29"/>
      <c r="FD101" s="29"/>
      <c r="FE101" s="29"/>
      <c r="FF101" s="29"/>
      <c r="FG101" s="29"/>
      <c r="FH101" s="29"/>
      <c r="FI101" s="29"/>
      <c r="FJ101" s="30"/>
    </row>
    <row r="102" spans="1:166" ht="17.25" customHeight="1" x14ac:dyDescent="0.2">
      <c r="A102" s="51" t="s">
        <v>135</v>
      </c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2"/>
      <c r="AP102" s="53"/>
      <c r="AQ102" s="54"/>
      <c r="AR102" s="54"/>
      <c r="AS102" s="54"/>
      <c r="AT102" s="54"/>
      <c r="AU102" s="55"/>
      <c r="AV102" s="56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  <c r="BK102" s="58"/>
      <c r="BL102" s="48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50"/>
      <c r="CF102" s="48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50"/>
      <c r="CW102" s="48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50"/>
      <c r="DN102" s="48"/>
      <c r="DO102" s="49"/>
      <c r="DP102" s="49"/>
      <c r="DQ102" s="49"/>
      <c r="DR102" s="49"/>
      <c r="DS102" s="49"/>
      <c r="DT102" s="49"/>
      <c r="DU102" s="49"/>
      <c r="DV102" s="49"/>
      <c r="DW102" s="49"/>
      <c r="DX102" s="49"/>
      <c r="DY102" s="49"/>
      <c r="DZ102" s="49"/>
      <c r="EA102" s="49"/>
      <c r="EB102" s="49"/>
      <c r="EC102" s="49"/>
      <c r="ED102" s="50"/>
      <c r="EE102" s="29">
        <f t="shared" si="5"/>
        <v>0</v>
      </c>
      <c r="EF102" s="29"/>
      <c r="EG102" s="29"/>
      <c r="EH102" s="29"/>
      <c r="EI102" s="29"/>
      <c r="EJ102" s="29"/>
      <c r="EK102" s="29"/>
      <c r="EL102" s="29"/>
      <c r="EM102" s="29"/>
      <c r="EN102" s="29"/>
      <c r="EO102" s="29"/>
      <c r="EP102" s="29"/>
      <c r="EQ102" s="29"/>
      <c r="ER102" s="29"/>
      <c r="ES102" s="29"/>
      <c r="ET102" s="29">
        <f t="shared" si="6"/>
        <v>0</v>
      </c>
      <c r="EU102" s="29"/>
      <c r="EV102" s="29"/>
      <c r="EW102" s="29"/>
      <c r="EX102" s="29"/>
      <c r="EY102" s="29"/>
      <c r="EZ102" s="29"/>
      <c r="FA102" s="29"/>
      <c r="FB102" s="29"/>
      <c r="FC102" s="29"/>
      <c r="FD102" s="29"/>
      <c r="FE102" s="29"/>
      <c r="FF102" s="29"/>
      <c r="FG102" s="29"/>
      <c r="FH102" s="29"/>
      <c r="FI102" s="29"/>
      <c r="FJ102" s="30"/>
    </row>
    <row r="103" spans="1:166" ht="31.5" customHeight="1" x14ac:dyDescent="0.2">
      <c r="A103" s="47" t="s">
        <v>138</v>
      </c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44" t="s">
        <v>139</v>
      </c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6"/>
      <c r="BF103" s="35"/>
      <c r="BG103" s="35"/>
      <c r="BH103" s="35"/>
      <c r="BI103" s="35"/>
      <c r="BJ103" s="35"/>
      <c r="BK103" s="36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  <c r="CQ103" s="29"/>
      <c r="CR103" s="29"/>
      <c r="CS103" s="29"/>
      <c r="CT103" s="29"/>
      <c r="CU103" s="29"/>
      <c r="CV103" s="29"/>
      <c r="CW103" s="29"/>
      <c r="CX103" s="29"/>
      <c r="CY103" s="29"/>
      <c r="CZ103" s="29"/>
      <c r="DA103" s="29"/>
      <c r="DB103" s="29"/>
      <c r="DC103" s="29"/>
      <c r="DD103" s="29"/>
      <c r="DE103" s="29"/>
      <c r="DF103" s="29"/>
      <c r="DG103" s="29"/>
      <c r="DH103" s="29"/>
      <c r="DI103" s="29"/>
      <c r="DJ103" s="29"/>
      <c r="DK103" s="29"/>
      <c r="DL103" s="29"/>
      <c r="DM103" s="29"/>
      <c r="DN103" s="29"/>
      <c r="DO103" s="29"/>
      <c r="DP103" s="29"/>
      <c r="DQ103" s="29"/>
      <c r="DR103" s="29"/>
      <c r="DS103" s="29"/>
      <c r="DT103" s="29"/>
      <c r="DU103" s="29"/>
      <c r="DV103" s="29"/>
      <c r="DW103" s="29"/>
      <c r="DX103" s="29"/>
      <c r="DY103" s="29"/>
      <c r="DZ103" s="29"/>
      <c r="EA103" s="29"/>
      <c r="EB103" s="29"/>
      <c r="EC103" s="29"/>
      <c r="ED103" s="29"/>
      <c r="EE103" s="29">
        <f t="shared" si="5"/>
        <v>0</v>
      </c>
      <c r="EF103" s="29"/>
      <c r="EG103" s="29"/>
      <c r="EH103" s="29"/>
      <c r="EI103" s="29"/>
      <c r="EJ103" s="29"/>
      <c r="EK103" s="29"/>
      <c r="EL103" s="29"/>
      <c r="EM103" s="29"/>
      <c r="EN103" s="29"/>
      <c r="EO103" s="29"/>
      <c r="EP103" s="29"/>
      <c r="EQ103" s="29"/>
      <c r="ER103" s="29"/>
      <c r="ES103" s="29"/>
      <c r="ET103" s="29">
        <f t="shared" si="6"/>
        <v>0</v>
      </c>
      <c r="EU103" s="29"/>
      <c r="EV103" s="29"/>
      <c r="EW103" s="29"/>
      <c r="EX103" s="29"/>
      <c r="EY103" s="29"/>
      <c r="EZ103" s="29"/>
      <c r="FA103" s="29"/>
      <c r="FB103" s="29"/>
      <c r="FC103" s="29"/>
      <c r="FD103" s="29"/>
      <c r="FE103" s="29"/>
      <c r="FF103" s="29"/>
      <c r="FG103" s="29"/>
      <c r="FH103" s="29"/>
      <c r="FI103" s="29"/>
      <c r="FJ103" s="30"/>
    </row>
    <row r="104" spans="1:166" ht="15" customHeight="1" x14ac:dyDescent="0.2">
      <c r="A104" s="32" t="s">
        <v>140</v>
      </c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44" t="s">
        <v>141</v>
      </c>
      <c r="AQ104" s="45"/>
      <c r="AR104" s="45"/>
      <c r="AS104" s="45"/>
      <c r="AT104" s="45"/>
      <c r="AU104" s="45"/>
      <c r="AV104" s="18"/>
      <c r="AW104" s="18"/>
      <c r="AX104" s="18"/>
      <c r="AY104" s="18"/>
      <c r="AZ104" s="18"/>
      <c r="BA104" s="18"/>
      <c r="BB104" s="18"/>
      <c r="BC104" s="18"/>
      <c r="BD104" s="18"/>
      <c r="BE104" s="19"/>
      <c r="BF104" s="20"/>
      <c r="BG104" s="20"/>
      <c r="BH104" s="20"/>
      <c r="BI104" s="20"/>
      <c r="BJ104" s="20"/>
      <c r="BK104" s="21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29"/>
      <c r="CR104" s="29"/>
      <c r="CS104" s="29"/>
      <c r="CT104" s="29"/>
      <c r="CU104" s="29"/>
      <c r="CV104" s="29"/>
      <c r="CW104" s="29"/>
      <c r="CX104" s="29"/>
      <c r="CY104" s="29"/>
      <c r="CZ104" s="29"/>
      <c r="DA104" s="29"/>
      <c r="DB104" s="29"/>
      <c r="DC104" s="29"/>
      <c r="DD104" s="29"/>
      <c r="DE104" s="29"/>
      <c r="DF104" s="29"/>
      <c r="DG104" s="29"/>
      <c r="DH104" s="29"/>
      <c r="DI104" s="29"/>
      <c r="DJ104" s="29"/>
      <c r="DK104" s="29"/>
      <c r="DL104" s="29"/>
      <c r="DM104" s="29"/>
      <c r="DN104" s="29"/>
      <c r="DO104" s="29"/>
      <c r="DP104" s="29"/>
      <c r="DQ104" s="29"/>
      <c r="DR104" s="29"/>
      <c r="DS104" s="29"/>
      <c r="DT104" s="29"/>
      <c r="DU104" s="29"/>
      <c r="DV104" s="29"/>
      <c r="DW104" s="29"/>
      <c r="DX104" s="29"/>
      <c r="DY104" s="29"/>
      <c r="DZ104" s="29"/>
      <c r="EA104" s="29"/>
      <c r="EB104" s="29"/>
      <c r="EC104" s="29"/>
      <c r="ED104" s="29"/>
      <c r="EE104" s="29">
        <f t="shared" si="5"/>
        <v>0</v>
      </c>
      <c r="EF104" s="29"/>
      <c r="EG104" s="29"/>
      <c r="EH104" s="29"/>
      <c r="EI104" s="29"/>
      <c r="EJ104" s="29"/>
      <c r="EK104" s="29"/>
      <c r="EL104" s="29"/>
      <c r="EM104" s="29"/>
      <c r="EN104" s="29"/>
      <c r="EO104" s="29"/>
      <c r="EP104" s="29"/>
      <c r="EQ104" s="29"/>
      <c r="ER104" s="29"/>
      <c r="ES104" s="29"/>
      <c r="ET104" s="29"/>
      <c r="EU104" s="29"/>
      <c r="EV104" s="29"/>
      <c r="EW104" s="29"/>
      <c r="EX104" s="29"/>
      <c r="EY104" s="29"/>
      <c r="EZ104" s="29"/>
      <c r="FA104" s="29"/>
      <c r="FB104" s="29"/>
      <c r="FC104" s="29"/>
      <c r="FD104" s="29"/>
      <c r="FE104" s="29"/>
      <c r="FF104" s="29"/>
      <c r="FG104" s="29"/>
      <c r="FH104" s="29"/>
      <c r="FI104" s="29"/>
      <c r="FJ104" s="30"/>
    </row>
    <row r="105" spans="1:166" ht="15" customHeight="1" x14ac:dyDescent="0.2">
      <c r="A105" s="32" t="s">
        <v>142</v>
      </c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3"/>
      <c r="AP105" s="34" t="s">
        <v>143</v>
      </c>
      <c r="AQ105" s="35"/>
      <c r="AR105" s="35"/>
      <c r="AS105" s="35"/>
      <c r="AT105" s="35"/>
      <c r="AU105" s="36"/>
      <c r="AV105" s="37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9"/>
      <c r="BL105" s="40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2"/>
      <c r="CF105" s="40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2"/>
      <c r="CW105" s="40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2"/>
      <c r="DN105" s="40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2"/>
      <c r="EE105" s="29">
        <f t="shared" si="5"/>
        <v>0</v>
      </c>
      <c r="EF105" s="29"/>
      <c r="EG105" s="29"/>
      <c r="EH105" s="29"/>
      <c r="EI105" s="29"/>
      <c r="EJ105" s="29"/>
      <c r="EK105" s="29"/>
      <c r="EL105" s="29"/>
      <c r="EM105" s="29"/>
      <c r="EN105" s="29"/>
      <c r="EO105" s="29"/>
      <c r="EP105" s="29"/>
      <c r="EQ105" s="29"/>
      <c r="ER105" s="29"/>
      <c r="ES105" s="29"/>
      <c r="ET105" s="29"/>
      <c r="EU105" s="29"/>
      <c r="EV105" s="29"/>
      <c r="EW105" s="29"/>
      <c r="EX105" s="29"/>
      <c r="EY105" s="29"/>
      <c r="EZ105" s="29"/>
      <c r="FA105" s="29"/>
      <c r="FB105" s="29"/>
      <c r="FC105" s="29"/>
      <c r="FD105" s="29"/>
      <c r="FE105" s="29"/>
      <c r="FF105" s="29"/>
      <c r="FG105" s="29"/>
      <c r="FH105" s="29"/>
      <c r="FI105" s="29"/>
      <c r="FJ105" s="30"/>
    </row>
    <row r="106" spans="1:166" ht="31.5" customHeight="1" x14ac:dyDescent="0.2">
      <c r="A106" s="31" t="s">
        <v>144</v>
      </c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43"/>
      <c r="AP106" s="44" t="s">
        <v>145</v>
      </c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6"/>
      <c r="BF106" s="35"/>
      <c r="BG106" s="35"/>
      <c r="BH106" s="35"/>
      <c r="BI106" s="35"/>
      <c r="BJ106" s="35"/>
      <c r="BK106" s="36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>
        <v>-241670.12</v>
      </c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  <c r="CW106" s="29"/>
      <c r="CX106" s="29"/>
      <c r="CY106" s="29"/>
      <c r="CZ106" s="29"/>
      <c r="DA106" s="29"/>
      <c r="DB106" s="29"/>
      <c r="DC106" s="29"/>
      <c r="DD106" s="29"/>
      <c r="DE106" s="29"/>
      <c r="DF106" s="29"/>
      <c r="DG106" s="29"/>
      <c r="DH106" s="29"/>
      <c r="DI106" s="29"/>
      <c r="DJ106" s="29"/>
      <c r="DK106" s="29"/>
      <c r="DL106" s="29"/>
      <c r="DM106" s="29"/>
      <c r="DN106" s="29"/>
      <c r="DO106" s="29"/>
      <c r="DP106" s="29"/>
      <c r="DQ106" s="29"/>
      <c r="DR106" s="29"/>
      <c r="DS106" s="29"/>
      <c r="DT106" s="29"/>
      <c r="DU106" s="29"/>
      <c r="DV106" s="29"/>
      <c r="DW106" s="29"/>
      <c r="DX106" s="29"/>
      <c r="DY106" s="29"/>
      <c r="DZ106" s="29"/>
      <c r="EA106" s="29"/>
      <c r="EB106" s="29"/>
      <c r="EC106" s="29"/>
      <c r="ED106" s="29"/>
      <c r="EE106" s="29">
        <f t="shared" si="5"/>
        <v>-241670.12</v>
      </c>
      <c r="EF106" s="29"/>
      <c r="EG106" s="29"/>
      <c r="EH106" s="29"/>
      <c r="EI106" s="29"/>
      <c r="EJ106" s="29"/>
      <c r="EK106" s="29"/>
      <c r="EL106" s="29"/>
      <c r="EM106" s="29"/>
      <c r="EN106" s="29"/>
      <c r="EO106" s="29"/>
      <c r="EP106" s="29"/>
      <c r="EQ106" s="29"/>
      <c r="ER106" s="29"/>
      <c r="ES106" s="29"/>
      <c r="ET106" s="29"/>
      <c r="EU106" s="29"/>
      <c r="EV106" s="29"/>
      <c r="EW106" s="29"/>
      <c r="EX106" s="29"/>
      <c r="EY106" s="29"/>
      <c r="EZ106" s="29"/>
      <c r="FA106" s="29"/>
      <c r="FB106" s="29"/>
      <c r="FC106" s="29"/>
      <c r="FD106" s="29"/>
      <c r="FE106" s="29"/>
      <c r="FF106" s="29"/>
      <c r="FG106" s="29"/>
      <c r="FH106" s="29"/>
      <c r="FI106" s="29"/>
      <c r="FJ106" s="30"/>
    </row>
    <row r="107" spans="1:166" ht="38.25" customHeight="1" x14ac:dyDescent="0.2">
      <c r="A107" s="31" t="s">
        <v>146</v>
      </c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3"/>
      <c r="AP107" s="34" t="s">
        <v>147</v>
      </c>
      <c r="AQ107" s="35"/>
      <c r="AR107" s="35"/>
      <c r="AS107" s="35"/>
      <c r="AT107" s="35"/>
      <c r="AU107" s="36"/>
      <c r="AV107" s="37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9"/>
      <c r="BL107" s="40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2"/>
      <c r="CF107" s="40">
        <v>-241670.12</v>
      </c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2"/>
      <c r="CW107" s="40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2"/>
      <c r="DN107" s="29"/>
      <c r="DO107" s="29"/>
      <c r="DP107" s="29"/>
      <c r="DQ107" s="29"/>
      <c r="DR107" s="29"/>
      <c r="DS107" s="29"/>
      <c r="DT107" s="29"/>
      <c r="DU107" s="29"/>
      <c r="DV107" s="29"/>
      <c r="DW107" s="29"/>
      <c r="DX107" s="29"/>
      <c r="DY107" s="29"/>
      <c r="DZ107" s="29"/>
      <c r="EA107" s="29"/>
      <c r="EB107" s="29"/>
      <c r="EC107" s="29"/>
      <c r="ED107" s="29"/>
      <c r="EE107" s="29">
        <f t="shared" si="5"/>
        <v>-241670.12</v>
      </c>
      <c r="EF107" s="29"/>
      <c r="EG107" s="29"/>
      <c r="EH107" s="29"/>
      <c r="EI107" s="29"/>
      <c r="EJ107" s="29"/>
      <c r="EK107" s="29"/>
      <c r="EL107" s="29"/>
      <c r="EM107" s="29"/>
      <c r="EN107" s="29"/>
      <c r="EO107" s="29"/>
      <c r="EP107" s="29"/>
      <c r="EQ107" s="29"/>
      <c r="ER107" s="29"/>
      <c r="ES107" s="29"/>
      <c r="ET107" s="29"/>
      <c r="EU107" s="29"/>
      <c r="EV107" s="29"/>
      <c r="EW107" s="29"/>
      <c r="EX107" s="29"/>
      <c r="EY107" s="29"/>
      <c r="EZ107" s="29"/>
      <c r="FA107" s="29"/>
      <c r="FB107" s="29"/>
      <c r="FC107" s="29"/>
      <c r="FD107" s="29"/>
      <c r="FE107" s="29"/>
      <c r="FF107" s="29"/>
      <c r="FG107" s="29"/>
      <c r="FH107" s="29"/>
      <c r="FI107" s="29"/>
      <c r="FJ107" s="30"/>
    </row>
    <row r="108" spans="1:166" ht="36" customHeight="1" x14ac:dyDescent="0.2">
      <c r="A108" s="31" t="s">
        <v>148</v>
      </c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3"/>
      <c r="AP108" s="44" t="s">
        <v>149</v>
      </c>
      <c r="AQ108" s="45"/>
      <c r="AR108" s="45"/>
      <c r="AS108" s="45"/>
      <c r="AT108" s="45"/>
      <c r="AU108" s="45"/>
      <c r="AV108" s="18"/>
      <c r="AW108" s="18"/>
      <c r="AX108" s="18"/>
      <c r="AY108" s="18"/>
      <c r="AZ108" s="18"/>
      <c r="BA108" s="18"/>
      <c r="BB108" s="18"/>
      <c r="BC108" s="18"/>
      <c r="BD108" s="18"/>
      <c r="BE108" s="19"/>
      <c r="BF108" s="20"/>
      <c r="BG108" s="20"/>
      <c r="BH108" s="20"/>
      <c r="BI108" s="20"/>
      <c r="BJ108" s="20"/>
      <c r="BK108" s="21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>
        <v>-969474.07</v>
      </c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  <c r="CW108" s="29"/>
      <c r="CX108" s="29"/>
      <c r="CY108" s="29"/>
      <c r="CZ108" s="29"/>
      <c r="DA108" s="29"/>
      <c r="DB108" s="29"/>
      <c r="DC108" s="29"/>
      <c r="DD108" s="29"/>
      <c r="DE108" s="29"/>
      <c r="DF108" s="29"/>
      <c r="DG108" s="29"/>
      <c r="DH108" s="29"/>
      <c r="DI108" s="29"/>
      <c r="DJ108" s="29"/>
      <c r="DK108" s="29"/>
      <c r="DL108" s="29"/>
      <c r="DM108" s="29"/>
      <c r="DN108" s="29"/>
      <c r="DO108" s="29"/>
      <c r="DP108" s="29"/>
      <c r="DQ108" s="29"/>
      <c r="DR108" s="29"/>
      <c r="DS108" s="29"/>
      <c r="DT108" s="29"/>
      <c r="DU108" s="29"/>
      <c r="DV108" s="29"/>
      <c r="DW108" s="29"/>
      <c r="DX108" s="29"/>
      <c r="DY108" s="29"/>
      <c r="DZ108" s="29"/>
      <c r="EA108" s="29"/>
      <c r="EB108" s="29"/>
      <c r="EC108" s="29"/>
      <c r="ED108" s="29"/>
      <c r="EE108" s="29">
        <f t="shared" si="5"/>
        <v>-969474.07</v>
      </c>
      <c r="EF108" s="29"/>
      <c r="EG108" s="29"/>
      <c r="EH108" s="29"/>
      <c r="EI108" s="29"/>
      <c r="EJ108" s="29"/>
      <c r="EK108" s="29"/>
      <c r="EL108" s="29"/>
      <c r="EM108" s="29"/>
      <c r="EN108" s="29"/>
      <c r="EO108" s="29"/>
      <c r="EP108" s="29"/>
      <c r="EQ108" s="29"/>
      <c r="ER108" s="29"/>
      <c r="ES108" s="29"/>
      <c r="ET108" s="29"/>
      <c r="EU108" s="29"/>
      <c r="EV108" s="29"/>
      <c r="EW108" s="29"/>
      <c r="EX108" s="29"/>
      <c r="EY108" s="29"/>
      <c r="EZ108" s="29"/>
      <c r="FA108" s="29"/>
      <c r="FB108" s="29"/>
      <c r="FC108" s="29"/>
      <c r="FD108" s="29"/>
      <c r="FE108" s="29"/>
      <c r="FF108" s="29"/>
      <c r="FG108" s="29"/>
      <c r="FH108" s="29"/>
      <c r="FI108" s="29"/>
      <c r="FJ108" s="30"/>
    </row>
    <row r="109" spans="1:166" ht="26.25" customHeight="1" x14ac:dyDescent="0.2">
      <c r="A109" s="31" t="s">
        <v>150</v>
      </c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3"/>
      <c r="AP109" s="34" t="s">
        <v>151</v>
      </c>
      <c r="AQ109" s="35"/>
      <c r="AR109" s="35"/>
      <c r="AS109" s="35"/>
      <c r="AT109" s="35"/>
      <c r="AU109" s="36"/>
      <c r="AV109" s="37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9"/>
      <c r="BL109" s="40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2"/>
      <c r="CF109" s="40">
        <v>727803.95</v>
      </c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2"/>
      <c r="CW109" s="40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2"/>
      <c r="DN109" s="40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2"/>
      <c r="EE109" s="29">
        <f t="shared" si="5"/>
        <v>727803.95</v>
      </c>
      <c r="EF109" s="29"/>
      <c r="EG109" s="29"/>
      <c r="EH109" s="29"/>
      <c r="EI109" s="29"/>
      <c r="EJ109" s="29"/>
      <c r="EK109" s="29"/>
      <c r="EL109" s="29"/>
      <c r="EM109" s="29"/>
      <c r="EN109" s="29"/>
      <c r="EO109" s="29"/>
      <c r="EP109" s="29"/>
      <c r="EQ109" s="29"/>
      <c r="ER109" s="29"/>
      <c r="ES109" s="29"/>
      <c r="ET109" s="29"/>
      <c r="EU109" s="29"/>
      <c r="EV109" s="29"/>
      <c r="EW109" s="29"/>
      <c r="EX109" s="29"/>
      <c r="EY109" s="29"/>
      <c r="EZ109" s="29"/>
      <c r="FA109" s="29"/>
      <c r="FB109" s="29"/>
      <c r="FC109" s="29"/>
      <c r="FD109" s="29"/>
      <c r="FE109" s="29"/>
      <c r="FF109" s="29"/>
      <c r="FG109" s="29"/>
      <c r="FH109" s="29"/>
      <c r="FI109" s="29"/>
      <c r="FJ109" s="30"/>
    </row>
    <row r="110" spans="1:166" ht="27.75" customHeight="1" x14ac:dyDescent="0.2">
      <c r="A110" s="31" t="s">
        <v>152</v>
      </c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43"/>
      <c r="AP110" s="44" t="s">
        <v>153</v>
      </c>
      <c r="AQ110" s="45"/>
      <c r="AR110" s="45"/>
      <c r="AS110" s="45"/>
      <c r="AT110" s="45"/>
      <c r="AU110" s="45"/>
      <c r="AV110" s="18"/>
      <c r="AW110" s="18"/>
      <c r="AX110" s="18"/>
      <c r="AY110" s="18"/>
      <c r="AZ110" s="18"/>
      <c r="BA110" s="18"/>
      <c r="BB110" s="18"/>
      <c r="BC110" s="18"/>
      <c r="BD110" s="18"/>
      <c r="BE110" s="19"/>
      <c r="BF110" s="20"/>
      <c r="BG110" s="20"/>
      <c r="BH110" s="20"/>
      <c r="BI110" s="20"/>
      <c r="BJ110" s="20"/>
      <c r="BK110" s="21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40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2"/>
      <c r="CW110" s="29"/>
      <c r="CX110" s="29"/>
      <c r="CY110" s="29"/>
      <c r="CZ110" s="29"/>
      <c r="DA110" s="29"/>
      <c r="DB110" s="29"/>
      <c r="DC110" s="29"/>
      <c r="DD110" s="29"/>
      <c r="DE110" s="29"/>
      <c r="DF110" s="29"/>
      <c r="DG110" s="29"/>
      <c r="DH110" s="29"/>
      <c r="DI110" s="29"/>
      <c r="DJ110" s="29"/>
      <c r="DK110" s="29"/>
      <c r="DL110" s="29"/>
      <c r="DM110" s="29"/>
      <c r="DN110" s="29"/>
      <c r="DO110" s="29"/>
      <c r="DP110" s="29"/>
      <c r="DQ110" s="29"/>
      <c r="DR110" s="29"/>
      <c r="DS110" s="29"/>
      <c r="DT110" s="29"/>
      <c r="DU110" s="29"/>
      <c r="DV110" s="29"/>
      <c r="DW110" s="29"/>
      <c r="DX110" s="29"/>
      <c r="DY110" s="29"/>
      <c r="DZ110" s="29"/>
      <c r="EA110" s="29"/>
      <c r="EB110" s="29"/>
      <c r="EC110" s="29"/>
      <c r="ED110" s="29"/>
      <c r="EE110" s="29">
        <f t="shared" si="5"/>
        <v>0</v>
      </c>
      <c r="EF110" s="29"/>
      <c r="EG110" s="29"/>
      <c r="EH110" s="29"/>
      <c r="EI110" s="29"/>
      <c r="EJ110" s="29"/>
      <c r="EK110" s="29"/>
      <c r="EL110" s="29"/>
      <c r="EM110" s="29"/>
      <c r="EN110" s="29"/>
      <c r="EO110" s="29"/>
      <c r="EP110" s="29"/>
      <c r="EQ110" s="29"/>
      <c r="ER110" s="29"/>
      <c r="ES110" s="29"/>
      <c r="ET110" s="29"/>
      <c r="EU110" s="29"/>
      <c r="EV110" s="29"/>
      <c r="EW110" s="29"/>
      <c r="EX110" s="29"/>
      <c r="EY110" s="29"/>
      <c r="EZ110" s="29"/>
      <c r="FA110" s="29"/>
      <c r="FB110" s="29"/>
      <c r="FC110" s="29"/>
      <c r="FD110" s="29"/>
      <c r="FE110" s="29"/>
      <c r="FF110" s="29"/>
      <c r="FG110" s="29"/>
      <c r="FH110" s="29"/>
      <c r="FI110" s="29"/>
      <c r="FJ110" s="30"/>
    </row>
    <row r="111" spans="1:166" ht="24" customHeight="1" x14ac:dyDescent="0.2">
      <c r="A111" s="31" t="s">
        <v>154</v>
      </c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3"/>
      <c r="AP111" s="34" t="s">
        <v>155</v>
      </c>
      <c r="AQ111" s="35"/>
      <c r="AR111" s="35"/>
      <c r="AS111" s="35"/>
      <c r="AT111" s="35"/>
      <c r="AU111" s="36"/>
      <c r="AV111" s="37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9"/>
      <c r="BL111" s="40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2"/>
      <c r="CF111" s="40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2"/>
      <c r="CW111" s="40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2"/>
      <c r="DN111" s="40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2"/>
      <c r="EE111" s="29">
        <f t="shared" si="5"/>
        <v>0</v>
      </c>
      <c r="EF111" s="29"/>
      <c r="EG111" s="29"/>
      <c r="EH111" s="29"/>
      <c r="EI111" s="29"/>
      <c r="EJ111" s="29"/>
      <c r="EK111" s="29"/>
      <c r="EL111" s="29"/>
      <c r="EM111" s="29"/>
      <c r="EN111" s="29"/>
      <c r="EO111" s="29"/>
      <c r="EP111" s="29"/>
      <c r="EQ111" s="29"/>
      <c r="ER111" s="29"/>
      <c r="ES111" s="29"/>
      <c r="ET111" s="29"/>
      <c r="EU111" s="29"/>
      <c r="EV111" s="29"/>
      <c r="EW111" s="29"/>
      <c r="EX111" s="29"/>
      <c r="EY111" s="29"/>
      <c r="EZ111" s="29"/>
      <c r="FA111" s="29"/>
      <c r="FB111" s="29"/>
      <c r="FC111" s="29"/>
      <c r="FD111" s="29"/>
      <c r="FE111" s="29"/>
      <c r="FF111" s="29"/>
      <c r="FG111" s="29"/>
      <c r="FH111" s="29"/>
      <c r="FI111" s="29"/>
      <c r="FJ111" s="30"/>
    </row>
    <row r="112" spans="1:166" ht="25.5" customHeight="1" x14ac:dyDescent="0.2">
      <c r="A112" s="14" t="s">
        <v>156</v>
      </c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6"/>
      <c r="AP112" s="17" t="s">
        <v>157</v>
      </c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9"/>
      <c r="BF112" s="20"/>
      <c r="BG112" s="20"/>
      <c r="BH112" s="20"/>
      <c r="BI112" s="20"/>
      <c r="BJ112" s="20"/>
      <c r="BK112" s="21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22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4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>
        <f t="shared" si="5"/>
        <v>0</v>
      </c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3"/>
    </row>
    <row r="113" spans="1:16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</row>
    <row r="114" spans="1:16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</row>
    <row r="115" spans="1:166" ht="11.25" customHeight="1" x14ac:dyDescent="0.2">
      <c r="A115" s="1" t="s">
        <v>158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"/>
      <c r="AG115" s="1"/>
      <c r="AH115" s="11" t="s">
        <v>166</v>
      </c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 t="s">
        <v>159</v>
      </c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</row>
    <row r="116" spans="1:166" ht="11.25" customHeight="1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28" t="s">
        <v>160</v>
      </c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1"/>
      <c r="AG116" s="1"/>
      <c r="AH116" s="28" t="s">
        <v>161</v>
      </c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 t="s">
        <v>162</v>
      </c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"/>
      <c r="DR116" s="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</row>
    <row r="117" spans="1:166" ht="11.25" customHeight="1" x14ac:dyDescent="0.2">
      <c r="A117" s="1" t="s">
        <v>163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"/>
      <c r="AG117" s="1"/>
      <c r="AH117" s="11" t="s">
        <v>167</v>
      </c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28" t="s">
        <v>160</v>
      </c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7"/>
      <c r="DR117" s="7"/>
      <c r="DS117" s="28" t="s">
        <v>161</v>
      </c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</row>
    <row r="118" spans="1:16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28" t="s">
        <v>160</v>
      </c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7"/>
      <c r="AG118" s="7"/>
      <c r="AH118" s="28" t="s">
        <v>161</v>
      </c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</row>
    <row r="119" spans="1:166" ht="7.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</row>
    <row r="120" spans="1:166" ht="11.25" customHeight="1" x14ac:dyDescent="0.2">
      <c r="A120" s="26" t="s">
        <v>164</v>
      </c>
      <c r="B120" s="26"/>
      <c r="C120" s="27" t="s">
        <v>169</v>
      </c>
      <c r="D120" s="27"/>
      <c r="E120" s="27"/>
      <c r="F120" s="1" t="s">
        <v>164</v>
      </c>
      <c r="G120" s="1"/>
      <c r="H120" s="1"/>
      <c r="I120" s="11" t="s">
        <v>168</v>
      </c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26">
        <v>202</v>
      </c>
      <c r="Z120" s="26"/>
      <c r="AA120" s="26"/>
      <c r="AB120" s="26"/>
      <c r="AC120" s="26"/>
      <c r="AD120" s="25">
        <v>0</v>
      </c>
      <c r="AE120" s="25"/>
      <c r="AF120" s="1"/>
      <c r="AG120" s="1" t="s">
        <v>165</v>
      </c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</row>
    <row r="121" spans="1:16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1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1"/>
      <c r="CY121" s="1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1"/>
      <c r="DW121" s="1"/>
      <c r="DX121" s="2"/>
      <c r="DY121" s="2"/>
      <c r="DZ121" s="5"/>
      <c r="EA121" s="5"/>
      <c r="EB121" s="5"/>
      <c r="EC121" s="1"/>
      <c r="ED121" s="1"/>
      <c r="EE121" s="1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2"/>
      <c r="EW121" s="2"/>
      <c r="EX121" s="2"/>
      <c r="EY121" s="2"/>
      <c r="EZ121" s="2"/>
      <c r="FA121" s="8"/>
      <c r="FB121" s="8"/>
      <c r="FC121" s="1"/>
      <c r="FD121" s="1"/>
      <c r="FE121" s="1"/>
      <c r="FF121" s="1"/>
      <c r="FG121" s="1"/>
      <c r="FH121" s="1"/>
      <c r="FI121" s="1"/>
      <c r="FJ121" s="1"/>
    </row>
    <row r="122" spans="1:166" ht="9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1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10"/>
      <c r="CY122" s="10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</row>
  </sheetData>
  <mergeCells count="792">
    <mergeCell ref="A1:EQ1"/>
    <mergeCell ref="A2:EQ2"/>
    <mergeCell ref="A3:EQ3"/>
    <mergeCell ref="A4:EQ4"/>
    <mergeCell ref="ET4:FJ4"/>
    <mergeCell ref="ET5:FJ5"/>
    <mergeCell ref="ET10:FJ10"/>
    <mergeCell ref="ET11:FJ11"/>
    <mergeCell ref="EE17:ES17"/>
    <mergeCell ref="ET12:FJ12"/>
    <mergeCell ref="X10:EB10"/>
    <mergeCell ref="V6:EB6"/>
    <mergeCell ref="ET6:FJ6"/>
    <mergeCell ref="A7:BB9"/>
    <mergeCell ref="BE7:EB9"/>
    <mergeCell ref="ET7:FJ7"/>
    <mergeCell ref="ET8:FJ8"/>
    <mergeCell ref="ET9:FJ9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33:FJ33"/>
    <mergeCell ref="CF34:CV34"/>
    <mergeCell ref="CW34:DM34"/>
    <mergeCell ref="DN34:ED34"/>
    <mergeCell ref="EE34:ES34"/>
    <mergeCell ref="A34:AM34"/>
    <mergeCell ref="AN34:AS34"/>
    <mergeCell ref="AT34:BI34"/>
    <mergeCell ref="BJ34:CE34"/>
    <mergeCell ref="ET34:FJ34"/>
    <mergeCell ref="CF33:CV33"/>
    <mergeCell ref="CW33:DM33"/>
    <mergeCell ref="DN33:ED33"/>
    <mergeCell ref="EE33:ES33"/>
    <mergeCell ref="A33:AM33"/>
    <mergeCell ref="AN33:AS33"/>
    <mergeCell ref="AT33:BI33"/>
    <mergeCell ref="BJ33:CE33"/>
    <mergeCell ref="ET35:FJ35"/>
    <mergeCell ref="CF36:CV36"/>
    <mergeCell ref="CW36:DM36"/>
    <mergeCell ref="DN36:ED36"/>
    <mergeCell ref="EE36:ES36"/>
    <mergeCell ref="A36:AM36"/>
    <mergeCell ref="AN36:AS36"/>
    <mergeCell ref="AT36:BI36"/>
    <mergeCell ref="BJ36:CE36"/>
    <mergeCell ref="ET36:FJ36"/>
    <mergeCell ref="CF35:CV35"/>
    <mergeCell ref="CW35:DM35"/>
    <mergeCell ref="DN35:ED35"/>
    <mergeCell ref="EE35:ES35"/>
    <mergeCell ref="A35:AM35"/>
    <mergeCell ref="AN35:AS35"/>
    <mergeCell ref="AT35:BI35"/>
    <mergeCell ref="BJ35:CE35"/>
    <mergeCell ref="A47:FJ47"/>
    <mergeCell ref="A48:AJ49"/>
    <mergeCell ref="AK48:AP49"/>
    <mergeCell ref="AQ48:BB49"/>
    <mergeCell ref="BC48:BT49"/>
    <mergeCell ref="EX49:FJ49"/>
    <mergeCell ref="BU48:CG49"/>
    <mergeCell ref="CH48:EJ48"/>
    <mergeCell ref="EK48:FJ48"/>
    <mergeCell ref="CH49:CW49"/>
    <mergeCell ref="CX49:DJ49"/>
    <mergeCell ref="DK49:DW49"/>
    <mergeCell ref="DX49:EJ49"/>
    <mergeCell ref="EK49:EW49"/>
    <mergeCell ref="A51:AJ51"/>
    <mergeCell ref="AK51:AP51"/>
    <mergeCell ref="AQ51:BB51"/>
    <mergeCell ref="BC51:BT51"/>
    <mergeCell ref="BU51:CG51"/>
    <mergeCell ref="A50:AJ50"/>
    <mergeCell ref="AK50:AP50"/>
    <mergeCell ref="AQ50:BB50"/>
    <mergeCell ref="BC50:BT50"/>
    <mergeCell ref="BU50:CG50"/>
    <mergeCell ref="CH51:CW51"/>
    <mergeCell ref="CX51:DJ51"/>
    <mergeCell ref="DK51:DW51"/>
    <mergeCell ref="DX51:EJ51"/>
    <mergeCell ref="EK51:EW51"/>
    <mergeCell ref="EX51:FJ51"/>
    <mergeCell ref="CX50:DJ50"/>
    <mergeCell ref="DK50:DW50"/>
    <mergeCell ref="DX50:EJ50"/>
    <mergeCell ref="EK50:EW50"/>
    <mergeCell ref="EX50:FJ50"/>
    <mergeCell ref="CH50:CW50"/>
    <mergeCell ref="EK53:EW53"/>
    <mergeCell ref="EX53:FJ53"/>
    <mergeCell ref="BU53:CG53"/>
    <mergeCell ref="CH53:CW53"/>
    <mergeCell ref="CX53:DJ53"/>
    <mergeCell ref="DK53:DW53"/>
    <mergeCell ref="CX52:DJ52"/>
    <mergeCell ref="A53:AJ53"/>
    <mergeCell ref="AK53:AP53"/>
    <mergeCell ref="AQ53:BB53"/>
    <mergeCell ref="BC53:BT53"/>
    <mergeCell ref="DX53:EJ53"/>
    <mergeCell ref="EK52:EW52"/>
    <mergeCell ref="EX52:FJ52"/>
    <mergeCell ref="A52:AJ52"/>
    <mergeCell ref="AK52:AP52"/>
    <mergeCell ref="AQ52:BB52"/>
    <mergeCell ref="BC52:BT52"/>
    <mergeCell ref="BU52:CG52"/>
    <mergeCell ref="DK52:DW52"/>
    <mergeCell ref="DX52:EJ52"/>
    <mergeCell ref="CH52:CW52"/>
    <mergeCell ref="A55:AJ55"/>
    <mergeCell ref="AK55:AP55"/>
    <mergeCell ref="AQ55:BB55"/>
    <mergeCell ref="BC55:BT55"/>
    <mergeCell ref="DX55:EJ55"/>
    <mergeCell ref="A54:AJ54"/>
    <mergeCell ref="AK54:AP54"/>
    <mergeCell ref="AQ54:BB54"/>
    <mergeCell ref="BC54:BT54"/>
    <mergeCell ref="DX54:EJ54"/>
    <mergeCell ref="EK55:EW55"/>
    <mergeCell ref="EX55:FJ55"/>
    <mergeCell ref="BU55:CG55"/>
    <mergeCell ref="CH55:CW55"/>
    <mergeCell ref="CX55:DJ55"/>
    <mergeCell ref="DK55:DW55"/>
    <mergeCell ref="EX54:FJ54"/>
    <mergeCell ref="BU54:CG54"/>
    <mergeCell ref="CH54:CW54"/>
    <mergeCell ref="CX54:DJ54"/>
    <mergeCell ref="DK54:DW54"/>
    <mergeCell ref="EK54:EW54"/>
    <mergeCell ref="A57:AJ57"/>
    <mergeCell ref="AK57:AP57"/>
    <mergeCell ref="AQ57:BB57"/>
    <mergeCell ref="BC57:BT57"/>
    <mergeCell ref="DX57:EJ57"/>
    <mergeCell ref="A56:AJ56"/>
    <mergeCell ref="AK56:AP56"/>
    <mergeCell ref="AQ56:BB56"/>
    <mergeCell ref="BC56:BT56"/>
    <mergeCell ref="DX56:EJ56"/>
    <mergeCell ref="EK57:EW57"/>
    <mergeCell ref="EX57:FJ57"/>
    <mergeCell ref="BU57:CG57"/>
    <mergeCell ref="CH57:CW57"/>
    <mergeCell ref="CX57:DJ57"/>
    <mergeCell ref="DK57:DW57"/>
    <mergeCell ref="EX56:FJ56"/>
    <mergeCell ref="BU56:CG56"/>
    <mergeCell ref="CH56:CW56"/>
    <mergeCell ref="CX56:DJ56"/>
    <mergeCell ref="DK56:DW56"/>
    <mergeCell ref="EK56:EW56"/>
    <mergeCell ref="A59:AJ59"/>
    <mergeCell ref="AK59:AP59"/>
    <mergeCell ref="AQ59:BB59"/>
    <mergeCell ref="BC59:BT59"/>
    <mergeCell ref="DX59:EJ59"/>
    <mergeCell ref="A58:AJ58"/>
    <mergeCell ref="AK58:AP58"/>
    <mergeCell ref="AQ58:BB58"/>
    <mergeCell ref="BC58:BT58"/>
    <mergeCell ref="DX58:EJ58"/>
    <mergeCell ref="EK59:EW59"/>
    <mergeCell ref="EX59:FJ59"/>
    <mergeCell ref="BU59:CG59"/>
    <mergeCell ref="CH59:CW59"/>
    <mergeCell ref="CX59:DJ59"/>
    <mergeCell ref="DK59:DW59"/>
    <mergeCell ref="EX58:FJ58"/>
    <mergeCell ref="BU58:CG58"/>
    <mergeCell ref="CH58:CW58"/>
    <mergeCell ref="CX58:DJ58"/>
    <mergeCell ref="DK58:DW58"/>
    <mergeCell ref="EK58:EW58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EK60:EW60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EK62:EW62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EK64:EW64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EK66:EW66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EK68:EW68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EK70:EW70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EK72:EW72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EK74:EW74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EK76:EW76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EK78:EW78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EK80:EW80"/>
    <mergeCell ref="A83:AJ83"/>
    <mergeCell ref="AK83:AP83"/>
    <mergeCell ref="AQ83:BB83"/>
    <mergeCell ref="BC83:BT83"/>
    <mergeCell ref="DX83:EJ83"/>
    <mergeCell ref="A82:AJ82"/>
    <mergeCell ref="AK82:AP82"/>
    <mergeCell ref="AQ82:BB82"/>
    <mergeCell ref="BC82:BT82"/>
    <mergeCell ref="DX82:EJ82"/>
    <mergeCell ref="EK83:EW83"/>
    <mergeCell ref="EX83:FJ83"/>
    <mergeCell ref="BU83:CG83"/>
    <mergeCell ref="CH83:CW83"/>
    <mergeCell ref="CX83:DJ83"/>
    <mergeCell ref="DK83:DW83"/>
    <mergeCell ref="EX82:FJ82"/>
    <mergeCell ref="BU82:CG82"/>
    <mergeCell ref="CH82:CW82"/>
    <mergeCell ref="CX82:DJ82"/>
    <mergeCell ref="DK82:DW82"/>
    <mergeCell ref="EK82:EW82"/>
    <mergeCell ref="A85:AJ85"/>
    <mergeCell ref="AK85:AP85"/>
    <mergeCell ref="AQ85:BB85"/>
    <mergeCell ref="BC85:BT85"/>
    <mergeCell ref="DX85:EJ85"/>
    <mergeCell ref="A84:AJ84"/>
    <mergeCell ref="AK84:AP84"/>
    <mergeCell ref="AQ84:BB84"/>
    <mergeCell ref="BC84:BT84"/>
    <mergeCell ref="DX84:EJ84"/>
    <mergeCell ref="EK85:EW85"/>
    <mergeCell ref="EX85:FJ85"/>
    <mergeCell ref="BU85:CG85"/>
    <mergeCell ref="CH85:CW85"/>
    <mergeCell ref="CX85:DJ85"/>
    <mergeCell ref="DK85:DW85"/>
    <mergeCell ref="EX84:FJ84"/>
    <mergeCell ref="BU84:CG84"/>
    <mergeCell ref="CH84:CW84"/>
    <mergeCell ref="CX84:DJ84"/>
    <mergeCell ref="DK84:DW84"/>
    <mergeCell ref="EK84:EW84"/>
    <mergeCell ref="A95:AO96"/>
    <mergeCell ref="AP95:AU96"/>
    <mergeCell ref="AV95:BK96"/>
    <mergeCell ref="BL95:CE96"/>
    <mergeCell ref="A94:FJ94"/>
    <mergeCell ref="DX86:EJ86"/>
    <mergeCell ref="DK86:DW86"/>
    <mergeCell ref="A86:AJ86"/>
    <mergeCell ref="AK86:AP86"/>
    <mergeCell ref="AQ86:BB86"/>
    <mergeCell ref="BC86:BT86"/>
    <mergeCell ref="CF95:ES95"/>
    <mergeCell ref="ET95:FJ96"/>
    <mergeCell ref="CF96:CV96"/>
    <mergeCell ref="CW96:DM96"/>
    <mergeCell ref="DN96:ED96"/>
    <mergeCell ref="EE96:ES96"/>
    <mergeCell ref="EK86:EW86"/>
    <mergeCell ref="EX86:FJ86"/>
    <mergeCell ref="BU86:CG86"/>
    <mergeCell ref="CH86:CW86"/>
    <mergeCell ref="CX86:DJ86"/>
    <mergeCell ref="ET97:FJ97"/>
    <mergeCell ref="A98:AO98"/>
    <mergeCell ref="AP98:AU98"/>
    <mergeCell ref="AV98:BK98"/>
    <mergeCell ref="BL98:CE98"/>
    <mergeCell ref="CF98:CV98"/>
    <mergeCell ref="CW98:DM98"/>
    <mergeCell ref="DN98:ED98"/>
    <mergeCell ref="EE98:ES98"/>
    <mergeCell ref="ET98:FJ98"/>
    <mergeCell ref="CF97:CV97"/>
    <mergeCell ref="CW97:DM97"/>
    <mergeCell ref="DN97:ED97"/>
    <mergeCell ref="EE97:ES97"/>
    <mergeCell ref="A97:AO97"/>
    <mergeCell ref="AP97:AU97"/>
    <mergeCell ref="AV97:BK97"/>
    <mergeCell ref="BL97:CE97"/>
    <mergeCell ref="A99:AO99"/>
    <mergeCell ref="AP99:AU99"/>
    <mergeCell ref="AV99:BK99"/>
    <mergeCell ref="BL99:CE99"/>
    <mergeCell ref="CF99:CV99"/>
    <mergeCell ref="CW99:DM99"/>
    <mergeCell ref="A100:AO100"/>
    <mergeCell ref="AP100:AU100"/>
    <mergeCell ref="AV100:BK100"/>
    <mergeCell ref="BL100:CE100"/>
    <mergeCell ref="DN99:ED99"/>
    <mergeCell ref="CW101:DM101"/>
    <mergeCell ref="DN101:ED101"/>
    <mergeCell ref="EE101:ES101"/>
    <mergeCell ref="ET101:FJ101"/>
    <mergeCell ref="EE99:ES99"/>
    <mergeCell ref="ET99:FJ99"/>
    <mergeCell ref="ET100:FJ100"/>
    <mergeCell ref="CF100:CV100"/>
    <mergeCell ref="CW100:DM100"/>
    <mergeCell ref="DN100:ED100"/>
    <mergeCell ref="EE100:ES100"/>
    <mergeCell ref="CF102:CV102"/>
    <mergeCell ref="CW102:DM102"/>
    <mergeCell ref="DN102:ED102"/>
    <mergeCell ref="EE102:ES102"/>
    <mergeCell ref="A102:AO102"/>
    <mergeCell ref="AP102:AU102"/>
    <mergeCell ref="AV102:BK102"/>
    <mergeCell ref="BL102:CE102"/>
    <mergeCell ref="A101:AO101"/>
    <mergeCell ref="AP101:AU101"/>
    <mergeCell ref="AV101:BK101"/>
    <mergeCell ref="BL101:CE101"/>
    <mergeCell ref="A103:AO103"/>
    <mergeCell ref="AP103:AU103"/>
    <mergeCell ref="AV103:BK103"/>
    <mergeCell ref="BL103:CE103"/>
    <mergeCell ref="CF101:CV101"/>
    <mergeCell ref="EE104:ES104"/>
    <mergeCell ref="ET104:FJ104"/>
    <mergeCell ref="ET105:FJ105"/>
    <mergeCell ref="A105:AO105"/>
    <mergeCell ref="AP105:AU105"/>
    <mergeCell ref="AV105:BK105"/>
    <mergeCell ref="BL105:CE105"/>
    <mergeCell ref="CF105:CV105"/>
    <mergeCell ref="CF103:CV103"/>
    <mergeCell ref="CW103:DM103"/>
    <mergeCell ref="DN103:ED103"/>
    <mergeCell ref="EE103:ES103"/>
    <mergeCell ref="ET103:FJ103"/>
    <mergeCell ref="A104:AO104"/>
    <mergeCell ref="AP104:AU104"/>
    <mergeCell ref="AV104:BK104"/>
    <mergeCell ref="BL104:CE104"/>
    <mergeCell ref="CF104:CV104"/>
    <mergeCell ref="ET102:FJ102"/>
    <mergeCell ref="A106:AO106"/>
    <mergeCell ref="AP106:AU106"/>
    <mergeCell ref="AV106:BK106"/>
    <mergeCell ref="BL106:CE106"/>
    <mergeCell ref="CF106:CV106"/>
    <mergeCell ref="CW106:DM106"/>
    <mergeCell ref="DN106:ED106"/>
    <mergeCell ref="CW104:DM104"/>
    <mergeCell ref="DN104:ED104"/>
    <mergeCell ref="EE106:ES106"/>
    <mergeCell ref="ET106:FJ106"/>
    <mergeCell ref="CF107:CV107"/>
    <mergeCell ref="CW107:DM107"/>
    <mergeCell ref="DN107:ED107"/>
    <mergeCell ref="EE107:ES107"/>
    <mergeCell ref="CW105:DM105"/>
    <mergeCell ref="DN105:ED105"/>
    <mergeCell ref="EE105:ES105"/>
    <mergeCell ref="CW108:DM108"/>
    <mergeCell ref="DN108:ED108"/>
    <mergeCell ref="EE108:ES108"/>
    <mergeCell ref="ET108:FJ108"/>
    <mergeCell ref="CF109:CV109"/>
    <mergeCell ref="CW109:DM109"/>
    <mergeCell ref="DN109:ED109"/>
    <mergeCell ref="EE109:ES109"/>
    <mergeCell ref="A107:AO107"/>
    <mergeCell ref="AP107:AU107"/>
    <mergeCell ref="AV107:BK107"/>
    <mergeCell ref="BL107:CE107"/>
    <mergeCell ref="ET107:FJ107"/>
    <mergeCell ref="A108:AO108"/>
    <mergeCell ref="AP108:AU108"/>
    <mergeCell ref="AV108:BK108"/>
    <mergeCell ref="BL108:CE108"/>
    <mergeCell ref="CF108:CV108"/>
    <mergeCell ref="A109:AO109"/>
    <mergeCell ref="AP109:AU109"/>
    <mergeCell ref="AV109:BK109"/>
    <mergeCell ref="BL109:CE109"/>
    <mergeCell ref="ET109:FJ109"/>
    <mergeCell ref="A110:AO110"/>
    <mergeCell ref="AP110:AU110"/>
    <mergeCell ref="AV110:BK110"/>
    <mergeCell ref="BL110:CE110"/>
    <mergeCell ref="CF110:CV110"/>
    <mergeCell ref="CW110:DM110"/>
    <mergeCell ref="DN110:ED110"/>
    <mergeCell ref="EE110:ES110"/>
    <mergeCell ref="N115:AE115"/>
    <mergeCell ref="AH115:BH115"/>
    <mergeCell ref="N116:AE116"/>
    <mergeCell ref="AH116:BH116"/>
    <mergeCell ref="ET110:FJ110"/>
    <mergeCell ref="A111:AO111"/>
    <mergeCell ref="AP111:AU111"/>
    <mergeCell ref="AV111:BK111"/>
    <mergeCell ref="BL111:CE111"/>
    <mergeCell ref="ET111:FJ111"/>
    <mergeCell ref="CF111:CV111"/>
    <mergeCell ref="CW111:DM111"/>
    <mergeCell ref="DN111:ED111"/>
    <mergeCell ref="EE111:ES111"/>
    <mergeCell ref="R117:AE117"/>
    <mergeCell ref="AH117:BH117"/>
    <mergeCell ref="ET112:FJ112"/>
    <mergeCell ref="A112:AO112"/>
    <mergeCell ref="AP112:AU112"/>
    <mergeCell ref="AV112:BK112"/>
    <mergeCell ref="BL112:CE112"/>
    <mergeCell ref="CF112:CV112"/>
    <mergeCell ref="AD120:AE120"/>
    <mergeCell ref="A120:B120"/>
    <mergeCell ref="C120:E120"/>
    <mergeCell ref="I120:X120"/>
    <mergeCell ref="Y120:AC120"/>
    <mergeCell ref="DC117:DP117"/>
    <mergeCell ref="DS117:ES117"/>
    <mergeCell ref="DC116:DP116"/>
    <mergeCell ref="DS116:ES116"/>
    <mergeCell ref="R118:AE118"/>
    <mergeCell ref="AH118:BH118"/>
    <mergeCell ref="CW112:DM112"/>
    <mergeCell ref="DN112:ED112"/>
    <mergeCell ref="EE112:ES112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dc:description>POI HSSF rep:2.49.0.200</dc:description>
  <cp:lastModifiedBy>Админ</cp:lastModifiedBy>
  <dcterms:created xsi:type="dcterms:W3CDTF">2020-04-16T13:02:39Z</dcterms:created>
  <dcterms:modified xsi:type="dcterms:W3CDTF">2020-04-20T10:36:10Z</dcterms:modified>
</cp:coreProperties>
</file>