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27 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ГР'!$FJ$123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DX47" i="1"/>
  <c r="EK47" i="1"/>
  <c r="EX47" i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K83" i="1"/>
  <c r="EX83" i="1"/>
  <c r="DX84" i="1"/>
  <c r="EK84" i="1" s="1"/>
  <c r="EX84" i="1"/>
  <c r="DX85" i="1"/>
  <c r="EK85" i="1"/>
  <c r="EX85" i="1"/>
  <c r="DX86" i="1"/>
  <c r="EK86" i="1" s="1"/>
  <c r="EX86" i="1"/>
  <c r="DX87" i="1"/>
  <c r="EK87" i="1"/>
  <c r="EX87" i="1"/>
  <c r="DX88" i="1"/>
  <c r="EE100" i="1"/>
  <c r="ET100" i="1"/>
  <c r="EE101" i="1"/>
  <c r="ET101" i="1"/>
  <c r="EE102" i="1"/>
  <c r="ET102" i="1"/>
  <c r="EE103" i="1"/>
  <c r="ET103" i="1"/>
  <c r="EE104" i="1"/>
  <c r="ET104" i="1"/>
  <c r="EE105" i="1"/>
  <c r="ET105" i="1"/>
  <c r="EE106" i="1"/>
  <c r="EE107" i="1"/>
  <c r="EE108" i="1"/>
  <c r="EE109" i="1"/>
  <c r="EE110" i="1"/>
  <c r="EE111" i="1"/>
  <c r="EE112" i="1"/>
  <c r="EE113" i="1"/>
  <c r="EE114" i="1"/>
</calcChain>
</file>

<file path=xl/sharedStrings.xml><?xml version="1.0" encoding="utf-8"?>
<sst xmlns="http://schemas.openxmlformats.org/spreadsheetml/2006/main" count="209" uniqueCount="165">
  <si>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</si>
  <si>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</si>
  <si>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</si>
  <si>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</si>
  <si>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</si>
  <si>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</si>
  <si>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</si>
  <si>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</si>
  <si>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</si>
  <si>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</si>
  <si>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</si>
  <si>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</si>
  <si>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</si>
  <si>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</si>
  <si>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</si>
  <si>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</si>
  <si>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01.01.2025 г.</t>
  </si>
  <si>
    <t>13.01.2025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</si>
  <si>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</si>
  <si>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</si>
  <si>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</si>
  <si>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</si>
  <si>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</si>
  <si>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</si>
  <si>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</si>
  <si>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</si>
  <si>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</si>
  <si>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</si>
  <si>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</si>
  <si>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</si>
  <si>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</si>
  <si>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</si>
  <si>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</si>
  <si>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</si>
  <si>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</si>
  <si>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</si>
  <si>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</si>
  <si>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</si>
  <si>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</si>
  <si>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</si>
  <si>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</si>
  <si>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</si>
  <si>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</si>
  <si>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</si>
  <si>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</si>
  <si>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</si>
  <si>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</si>
  <si>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</si>
  <si>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</si>
  <si>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00011602020020000140145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</si>
  <si>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</si>
  <si>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</si>
  <si>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</si>
  <si>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</si>
  <si>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</si>
  <si>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</si>
  <si>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Прочие межбюджетные трансферты, передаваемые бюджетам сельских поселений</t>
  </si>
  <si>
    <t>00020249999100000150151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</si>
  <si>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</si>
  <si>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</si>
  <si>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</si>
  <si>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</si>
  <si>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</si>
  <si>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</si>
  <si>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</si>
  <si>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</si>
  <si>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</si>
  <si>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</si>
  <si>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</si>
  <si>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</si>
  <si>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</si>
  <si>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</si>
  <si>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</si>
  <si>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</si>
  <si>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</si>
  <si>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</si>
  <si>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</si>
  <si>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Работы, услуги по содержанию имущества</t>
  </si>
  <si>
    <t>00001049900002040244225</t>
  </si>
  <si>
    <t>Страхование</t>
  </si>
  <si>
    <t>00001049900002040244227</t>
  </si>
  <si>
    <t>Увеличение стоимости основных средств</t>
  </si>
  <si>
    <t>00001049900002040244310</t>
  </si>
  <si>
    <t>Увеличение стоимости горюче-смазочных материалов</t>
  </si>
  <si>
    <t>00001049900002040244343</t>
  </si>
  <si>
    <t>Увеличение стоимости прочих материальных запасов</t>
  </si>
  <si>
    <t>00001049900002040244346</t>
  </si>
  <si>
    <t>Налоги, пошлины и сборы</t>
  </si>
  <si>
    <t>00001049900002040852291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</si>
  <si>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</si>
  <si>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</si>
  <si>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</si>
  <si>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</si>
  <si>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</si>
  <si>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</si>
  <si>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00002039900151180244346</t>
  </si>
  <si>
    <t>00004069900090430244225</t>
  </si>
  <si>
    <t>Прочие работы, услуги</t>
  </si>
  <si>
    <t>0000409Б100078020244226</t>
  </si>
  <si>
    <t>00005039900002950851291</t>
  </si>
  <si>
    <t>Коммунальные услуги</t>
  </si>
  <si>
    <t>0000503Б100078010247223</t>
  </si>
  <si>
    <t>Транспортные услуги</t>
  </si>
  <si>
    <t>0000503Б100078050244222</t>
  </si>
  <si>
    <t>0000503Б100078050244223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</si>
  <si>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</si>
  <si>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</si>
  <si>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</si>
  <si>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</si>
  <si>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0000503Б100078050244227</t>
  </si>
  <si>
    <t>0000503Б100078050244310</t>
  </si>
  <si>
    <t>0000503Б100078050244343</t>
  </si>
  <si>
    <t>Увеличение стоимости строительных материалов</t>
  </si>
  <si>
    <t>0000503Б100078050244344</t>
  </si>
  <si>
    <t>0000503Б100078050244346</t>
  </si>
  <si>
    <t>0000503Б100078050852291</t>
  </si>
  <si>
    <t>00008010840144091244221</t>
  </si>
  <si>
    <t>00008010840144091244223</t>
  </si>
  <si>
    <t>00008010840144091244226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</si>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</sst>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4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5758457.1699999999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5923002.8700000001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2" si="0">CF19+CW19+DN19</f>
        <v>5923002.8700000001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2" si="1">BJ19-EE19</f>
        <v>-164545.70000000019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5758457.1699999999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5923002.8700000001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5923002.8700000001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-164545.70000000019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367845.44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486159.76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486159.76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-118314.32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48.6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84000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74317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74317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9683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97.1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118000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145940.17000000001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145940.17000000001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-27940.170000000013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85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208000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288156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288156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-80156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483000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426498.21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426498.21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56501.789999999979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1000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1520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1520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-520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72.9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13200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15000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15000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-1800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72.9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2000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2000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-2000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323000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323000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323000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2529000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2529000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2529000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152671.75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152671.75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152671.75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36.4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1478739.98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1478739.98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1478739.98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58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59</v>
      </c>
    </row>
    <row r="43" spans="1:16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</row>
    <row r="44" spans="1:166" ht="24" customHeight="1" x14ac:dyDescent="0.2">
      <c r="A44" s="41" t="s">
        <v>21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45" t="s">
        <v>22</v>
      </c>
      <c r="AL44" s="41"/>
      <c r="AM44" s="41"/>
      <c r="AN44" s="41"/>
      <c r="AO44" s="41"/>
      <c r="AP44" s="42"/>
      <c r="AQ44" s="45" t="s">
        <v>60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2"/>
      <c r="BC44" s="45" t="s">
        <v>61</v>
      </c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5" t="s">
        <v>62</v>
      </c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2"/>
      <c r="CH44" s="35" t="s">
        <v>25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35" t="s">
        <v>63</v>
      </c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78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4"/>
      <c r="AK45" s="46"/>
      <c r="AL45" s="43"/>
      <c r="AM45" s="43"/>
      <c r="AN45" s="43"/>
      <c r="AO45" s="43"/>
      <c r="AP45" s="44"/>
      <c r="AQ45" s="46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4"/>
      <c r="BC45" s="46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6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4"/>
      <c r="CH45" s="36" t="s">
        <v>64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7"/>
      <c r="CX45" s="35" t="s">
        <v>28</v>
      </c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 t="s">
        <v>29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7"/>
      <c r="DX45" s="35" t="s">
        <v>30</v>
      </c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46" t="s">
        <v>65</v>
      </c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4"/>
      <c r="EX45" s="35" t="s">
        <v>66</v>
      </c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14.25" customHeight="1" x14ac:dyDescent="0.2">
      <c r="A46" s="39">
        <v>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  <c r="AK46" s="29">
        <v>2</v>
      </c>
      <c r="AL46" s="30"/>
      <c r="AM46" s="30"/>
      <c r="AN46" s="30"/>
      <c r="AO46" s="30"/>
      <c r="AP46" s="31"/>
      <c r="AQ46" s="29">
        <v>3</v>
      </c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1"/>
      <c r="BC46" s="29">
        <v>4</v>
      </c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5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1"/>
      <c r="CH46" s="29">
        <v>6</v>
      </c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1"/>
      <c r="CX46" s="29">
        <v>7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1"/>
      <c r="DK46" s="29">
        <v>8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1"/>
      <c r="DX46" s="29">
        <v>9</v>
      </c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1"/>
      <c r="EK46" s="29">
        <v>10</v>
      </c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49">
        <v>11</v>
      </c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6"/>
    </row>
    <row r="47" spans="1:166" ht="15" customHeight="1" x14ac:dyDescent="0.2">
      <c r="A47" s="50" t="s">
        <v>67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 t="s">
        <v>68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5">
        <v>5873112.1699999999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>
        <v>5873112.1699999999</v>
      </c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>
        <v>5870396.0800000001</v>
      </c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>
        <f t="shared" ref="DX47:DX88" si="2">CH47+CX47+DK47</f>
        <v>5870396.0800000001</v>
      </c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>
        <f t="shared" ref="EK47:EK87" si="3">BC47-DX47</f>
        <v>2716.089999999851</v>
      </c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>
        <f t="shared" ref="EX47:EX87" si="4">BU47-DX47</f>
        <v>2716.089999999851</v>
      </c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6"/>
    </row>
    <row r="48" spans="1:166" ht="15" customHeight="1" x14ac:dyDescent="0.2">
      <c r="A48" s="57" t="s">
        <v>33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5873112.1699999999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5873112.1699999999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5870396.0800000001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5870396.0800000001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2716.089999999851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2716.089999999851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70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786083.34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786083.34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786083.34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786083.34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 x14ac:dyDescent="0.2">
      <c r="A50" s="68" t="s">
        <v>71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72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235827.86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235827.86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235827.86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235827.86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0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0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 x14ac:dyDescent="0.2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73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491350.69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491350.69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491350.69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491350.69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71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148387.72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148387.72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148387.67000000001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148387.67000000001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4.9999999988358468E-2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4.9999999988358468E-2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14900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14900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14900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14900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5000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5000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5000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5000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4441.24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4441.24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4441.24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4441.24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3500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3500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3500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3500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137700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137700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137700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137700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25484.98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25484.98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25484.98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25484.98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2000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2000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89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90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1764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1764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1764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1764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69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91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460562.53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460562.53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460562.52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460562.52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1.0000000009313226E-2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1.0000000009313226E-2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71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139089.85999999999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139089.85999999999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139089.85999999999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139089.85999999999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69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93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108604.14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108604.14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108604.14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108604.14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71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94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32798.449999999997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32798.449999999997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32798.449999999997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32798.449999999997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85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11269.16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11269.16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11269.16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11269.16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77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50000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50000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50000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50000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97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98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1123000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1123000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1123000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1123000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87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99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11092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11092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11092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11092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100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101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270000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270000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270000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270000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102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103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2133.66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2133.66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2133.66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2133.66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100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104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36163.26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36163.26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36163.26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36163.26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48.6" customHeight="1" x14ac:dyDescent="0.2">
      <c r="A72" s="68" t="s">
        <v>105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106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108384.21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108384.21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108384.21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108384.21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77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107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65716.66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65716.66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65608.149999999994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65608.149999999994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108.51000000000931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108.51000000000931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97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108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220700.44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220700.44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220015.79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220015.79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684.64999999999418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684.64999999999418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 x14ac:dyDescent="0.2">
      <c r="A75" s="68" t="s">
        <v>79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109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3016.47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3016.47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3016.47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3016.47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81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18700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18700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18700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18700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83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111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126502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126502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126502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126502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112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113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116647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116647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116647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116647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85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114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39905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39905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39905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39905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8" t="s">
        <v>87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115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2500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2500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2500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2500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 x14ac:dyDescent="0.2">
      <c r="A81" s="68" t="s">
        <v>75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116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8000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8000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8000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8000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8" t="s">
        <v>100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117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3000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3000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1077.1300000000001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1077.1300000000001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1922.87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1922.87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 x14ac:dyDescent="0.2">
      <c r="A83" s="68" t="s">
        <v>97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118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21628.5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21628.5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21628.5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21628.5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8" t="s">
        <v>85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119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9681.99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9681.99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9681.99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9681.99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36.4" customHeight="1" x14ac:dyDescent="0.2">
      <c r="A85" s="68" t="s">
        <v>120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121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18960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18960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18960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18960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100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122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836128.01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836128.01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836128.01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836128.01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 x14ac:dyDescent="0.2">
      <c r="A87" s="68" t="s">
        <v>87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123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172489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172489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172489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172489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" customHeight="1" x14ac:dyDescent="0.2">
      <c r="A88" s="73" t="s">
        <v>124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4"/>
      <c r="AK88" s="75" t="s">
        <v>125</v>
      </c>
      <c r="AL88" s="76"/>
      <c r="AM88" s="76"/>
      <c r="AN88" s="76"/>
      <c r="AO88" s="76"/>
      <c r="AP88" s="76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2">
        <v>-114655</v>
      </c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>
        <v>-114655</v>
      </c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>
        <v>52606.79</v>
      </c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62">
        <f t="shared" si="2"/>
        <v>52606.79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8"/>
    </row>
    <row r="89" spans="1:166" ht="24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35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35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9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6" t="s">
        <v>126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6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2" t="s">
        <v>127</v>
      </c>
    </row>
    <row r="96" spans="1:166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</row>
    <row r="97" spans="1:166" ht="11.25" customHeight="1" x14ac:dyDescent="0.2">
      <c r="A97" s="41" t="s">
        <v>21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2"/>
      <c r="AP97" s="45" t="s">
        <v>22</v>
      </c>
      <c r="AQ97" s="41"/>
      <c r="AR97" s="41"/>
      <c r="AS97" s="41"/>
      <c r="AT97" s="41"/>
      <c r="AU97" s="42"/>
      <c r="AV97" s="45" t="s">
        <v>128</v>
      </c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2"/>
      <c r="BL97" s="45" t="s">
        <v>61</v>
      </c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2"/>
      <c r="CF97" s="35" t="s">
        <v>25</v>
      </c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7"/>
      <c r="ET97" s="45" t="s">
        <v>26</v>
      </c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7"/>
    </row>
    <row r="98" spans="1:166" ht="69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  <c r="AP98" s="46"/>
      <c r="AQ98" s="43"/>
      <c r="AR98" s="43"/>
      <c r="AS98" s="43"/>
      <c r="AT98" s="43"/>
      <c r="AU98" s="44"/>
      <c r="AV98" s="46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4"/>
      <c r="BL98" s="46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4"/>
      <c r="CF98" s="36" t="s">
        <v>129</v>
      </c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7"/>
      <c r="CW98" s="35" t="s">
        <v>28</v>
      </c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7"/>
      <c r="DN98" s="35" t="s">
        <v>29</v>
      </c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7"/>
      <c r="EE98" s="35" t="s">
        <v>30</v>
      </c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7"/>
      <c r="ET98" s="46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8"/>
    </row>
    <row r="99" spans="1:166" ht="12" customHeight="1" x14ac:dyDescent="0.2">
      <c r="A99" s="39">
        <v>1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40"/>
      <c r="AP99" s="29">
        <v>2</v>
      </c>
      <c r="AQ99" s="30"/>
      <c r="AR99" s="30"/>
      <c r="AS99" s="30"/>
      <c r="AT99" s="30"/>
      <c r="AU99" s="31"/>
      <c r="AV99" s="29">
        <v>3</v>
      </c>
      <c r="AW99" s="30"/>
      <c r="AX99" s="30"/>
      <c r="AY99" s="30"/>
      <c r="AZ99" s="30"/>
      <c r="BA99" s="30"/>
      <c r="BB99" s="30"/>
      <c r="BC99" s="30"/>
      <c r="BD99" s="30"/>
      <c r="BE99" s="15"/>
      <c r="BF99" s="15"/>
      <c r="BG99" s="15"/>
      <c r="BH99" s="15"/>
      <c r="BI99" s="15"/>
      <c r="BJ99" s="15"/>
      <c r="BK99" s="38"/>
      <c r="BL99" s="29">
        <v>4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1"/>
      <c r="CF99" s="29">
        <v>5</v>
      </c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1"/>
      <c r="CW99" s="29">
        <v>6</v>
      </c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1"/>
      <c r="DN99" s="29">
        <v>7</v>
      </c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1"/>
      <c r="EE99" s="29">
        <v>8</v>
      </c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1"/>
      <c r="ET99" s="49">
        <v>9</v>
      </c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6"/>
    </row>
    <row r="100" spans="1:166" ht="37.5" customHeight="1" x14ac:dyDescent="0.2">
      <c r="A100" s="79" t="s">
        <v>130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80"/>
      <c r="AP100" s="51" t="s">
        <v>131</v>
      </c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3"/>
      <c r="BF100" s="33"/>
      <c r="BG100" s="33"/>
      <c r="BH100" s="33"/>
      <c r="BI100" s="33"/>
      <c r="BJ100" s="33"/>
      <c r="BK100" s="54"/>
      <c r="BL100" s="55">
        <v>114655</v>
      </c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>
        <v>-52606.79</v>
      </c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>
        <f t="shared" ref="EE100:EE114" si="5">CF100+CW100+DN100</f>
        <v>-52606.79</v>
      </c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>
        <f t="shared" ref="ET100:ET105" si="6">BL100-CF100-CW100-DN100</f>
        <v>167261.79</v>
      </c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6"/>
    </row>
    <row r="101" spans="1:166" ht="36.75" customHeight="1" x14ac:dyDescent="0.2">
      <c r="A101" s="81" t="s">
        <v>132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2"/>
      <c r="AP101" s="58" t="s">
        <v>133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60"/>
      <c r="BF101" s="12"/>
      <c r="BG101" s="12"/>
      <c r="BH101" s="12"/>
      <c r="BI101" s="12"/>
      <c r="BJ101" s="12"/>
      <c r="BK101" s="61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3">
        <f t="shared" si="5"/>
        <v>0</v>
      </c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5"/>
      <c r="ET101" s="63">
        <f t="shared" si="6"/>
        <v>0</v>
      </c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83"/>
    </row>
    <row r="102" spans="1:166" ht="17.25" customHeight="1" x14ac:dyDescent="0.2">
      <c r="A102" s="87" t="s">
        <v>134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8"/>
      <c r="AP102" s="23"/>
      <c r="AQ102" s="24"/>
      <c r="AR102" s="24"/>
      <c r="AS102" s="24"/>
      <c r="AT102" s="24"/>
      <c r="AU102" s="89"/>
      <c r="AV102" s="90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2"/>
      <c r="BL102" s="84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6"/>
      <c r="CF102" s="84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6"/>
      <c r="CW102" s="84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6"/>
      <c r="DN102" s="84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6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>
        <f t="shared" si="6"/>
        <v>0</v>
      </c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" customHeight="1" x14ac:dyDescent="0.2">
      <c r="A103" s="81" t="s">
        <v>135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2"/>
      <c r="AP103" s="58" t="s">
        <v>136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60"/>
      <c r="BF103" s="12"/>
      <c r="BG103" s="12"/>
      <c r="BH103" s="12"/>
      <c r="BI103" s="12"/>
      <c r="BJ103" s="12"/>
      <c r="BK103" s="61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>
        <f t="shared" si="6"/>
        <v>0</v>
      </c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7.25" customHeight="1" x14ac:dyDescent="0.2">
      <c r="A104" s="87" t="s">
        <v>134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8"/>
      <c r="AP104" s="23"/>
      <c r="AQ104" s="24"/>
      <c r="AR104" s="24"/>
      <c r="AS104" s="24"/>
      <c r="AT104" s="24"/>
      <c r="AU104" s="89"/>
      <c r="AV104" s="90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2"/>
      <c r="BL104" s="84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6"/>
      <c r="CF104" s="84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6"/>
      <c r="CW104" s="84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6"/>
      <c r="DN104" s="84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6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>
        <f t="shared" si="6"/>
        <v>0</v>
      </c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1.5" customHeight="1" x14ac:dyDescent="0.2">
      <c r="A105" s="93" t="s">
        <v>137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8" t="s">
        <v>138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>
        <f t="shared" si="6"/>
        <v>0</v>
      </c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5" customHeight="1" x14ac:dyDescent="0.2">
      <c r="A106" s="57" t="s">
        <v>139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8" t="s">
        <v>140</v>
      </c>
      <c r="AQ106" s="59"/>
      <c r="AR106" s="59"/>
      <c r="AS106" s="59"/>
      <c r="AT106" s="59"/>
      <c r="AU106" s="59"/>
      <c r="AV106" s="76"/>
      <c r="AW106" s="76"/>
      <c r="AX106" s="76"/>
      <c r="AY106" s="76"/>
      <c r="AZ106" s="76"/>
      <c r="BA106" s="76"/>
      <c r="BB106" s="76"/>
      <c r="BC106" s="76"/>
      <c r="BD106" s="76"/>
      <c r="BE106" s="94"/>
      <c r="BF106" s="95"/>
      <c r="BG106" s="95"/>
      <c r="BH106" s="95"/>
      <c r="BI106" s="95"/>
      <c r="BJ106" s="95"/>
      <c r="BK106" s="96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5" customHeight="1" x14ac:dyDescent="0.2">
      <c r="A107" s="57" t="s">
        <v>141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97"/>
      <c r="AP107" s="11" t="s">
        <v>142</v>
      </c>
      <c r="AQ107" s="12"/>
      <c r="AR107" s="12"/>
      <c r="AS107" s="12"/>
      <c r="AT107" s="12"/>
      <c r="AU107" s="61"/>
      <c r="AV107" s="98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100"/>
      <c r="BL107" s="63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5"/>
      <c r="CF107" s="63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3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5"/>
      <c r="DN107" s="63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31.5" customHeight="1" x14ac:dyDescent="0.2">
      <c r="A108" s="101" t="s">
        <v>143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58" t="s">
        <v>144</v>
      </c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60"/>
      <c r="BF108" s="12"/>
      <c r="BG108" s="12"/>
      <c r="BH108" s="12"/>
      <c r="BI108" s="12"/>
      <c r="BJ108" s="12"/>
      <c r="BK108" s="61"/>
      <c r="BL108" s="62">
        <v>114655</v>
      </c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>
        <v>-52606.79</v>
      </c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-52606.79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8.25" customHeight="1" x14ac:dyDescent="0.2">
      <c r="A109" s="101" t="s">
        <v>145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97"/>
      <c r="AP109" s="11" t="s">
        <v>146</v>
      </c>
      <c r="AQ109" s="12"/>
      <c r="AR109" s="12"/>
      <c r="AS109" s="12"/>
      <c r="AT109" s="12"/>
      <c r="AU109" s="61"/>
      <c r="AV109" s="98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100"/>
      <c r="BL109" s="63">
        <v>114655</v>
      </c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>
        <v>-52606.79</v>
      </c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-52606.79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6" customHeight="1" x14ac:dyDescent="0.2">
      <c r="A110" s="101" t="s">
        <v>147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97"/>
      <c r="AP110" s="58" t="s">
        <v>148</v>
      </c>
      <c r="AQ110" s="59"/>
      <c r="AR110" s="59"/>
      <c r="AS110" s="59"/>
      <c r="AT110" s="59"/>
      <c r="AU110" s="59"/>
      <c r="AV110" s="76"/>
      <c r="AW110" s="76"/>
      <c r="AX110" s="76"/>
      <c r="AY110" s="76"/>
      <c r="AZ110" s="76"/>
      <c r="BA110" s="76"/>
      <c r="BB110" s="76"/>
      <c r="BC110" s="76"/>
      <c r="BD110" s="76"/>
      <c r="BE110" s="94"/>
      <c r="BF110" s="95"/>
      <c r="BG110" s="95"/>
      <c r="BH110" s="95"/>
      <c r="BI110" s="95"/>
      <c r="BJ110" s="95"/>
      <c r="BK110" s="96"/>
      <c r="BL110" s="62">
        <v>-5758457.1699999999</v>
      </c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>
        <v>-5923002.8700000001</v>
      </c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-5923002.8700000001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6.25" customHeight="1" x14ac:dyDescent="0.2">
      <c r="A111" s="101" t="s">
        <v>149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11" t="s">
        <v>150</v>
      </c>
      <c r="AQ111" s="12"/>
      <c r="AR111" s="12"/>
      <c r="AS111" s="12"/>
      <c r="AT111" s="12"/>
      <c r="AU111" s="61"/>
      <c r="AV111" s="98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100"/>
      <c r="BL111" s="63">
        <v>5873112.1699999999</v>
      </c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>
        <v>5870396.0800000001</v>
      </c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3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5"/>
      <c r="EE111" s="62">
        <f t="shared" si="5"/>
        <v>5870396.0800000001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7.75" customHeight="1" x14ac:dyDescent="0.2">
      <c r="A112" s="101" t="s">
        <v>151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58" t="s">
        <v>152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94"/>
      <c r="BF112" s="95"/>
      <c r="BG112" s="95"/>
      <c r="BH112" s="95"/>
      <c r="BI112" s="95"/>
      <c r="BJ112" s="95"/>
      <c r="BK112" s="96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3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5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4" customHeight="1" x14ac:dyDescent="0.2">
      <c r="A113" s="101" t="s">
        <v>153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154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5.5" customHeight="1" x14ac:dyDescent="0.2">
      <c r="A114" s="103" t="s">
        <v>155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5"/>
      <c r="AP114" s="75" t="s">
        <v>156</v>
      </c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94"/>
      <c r="BF114" s="95"/>
      <c r="BG114" s="95"/>
      <c r="BH114" s="95"/>
      <c r="BI114" s="95"/>
      <c r="BJ114" s="95"/>
      <c r="BK114" s="96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106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8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>
        <f t="shared" si="5"/>
        <v>0</v>
      </c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8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 t="s">
        <v>157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"/>
      <c r="AG117" s="1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 t="s">
        <v>158</v>
      </c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09" t="s">
        <v>159</v>
      </c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"/>
      <c r="AG118" s="1"/>
      <c r="AH118" s="109" t="s">
        <v>160</v>
      </c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 t="s">
        <v>161</v>
      </c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"/>
      <c r="DR118" s="1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162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"/>
      <c r="AG119" s="1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09" t="s">
        <v>159</v>
      </c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7"/>
      <c r="DR119" s="7"/>
      <c r="DS119" s="109" t="s">
        <v>160</v>
      </c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09" t="s">
        <v>159</v>
      </c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7"/>
      <c r="AG120" s="7"/>
      <c r="AH120" s="109" t="s">
        <v>160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7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11" t="s">
        <v>163</v>
      </c>
      <c r="B122" s="111"/>
      <c r="C122" s="112"/>
      <c r="D122" s="112"/>
      <c r="E122" s="112"/>
      <c r="F122" s="1" t="s">
        <v>163</v>
      </c>
      <c r="G122" s="1"/>
      <c r="H122" s="1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11">
        <v>200</v>
      </c>
      <c r="Z122" s="111"/>
      <c r="AA122" s="111"/>
      <c r="AB122" s="111"/>
      <c r="AC122" s="111"/>
      <c r="AD122" s="110"/>
      <c r="AE122" s="110"/>
      <c r="AF122" s="1"/>
      <c r="AG122" s="1" t="s">
        <v>164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1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1"/>
      <c r="CY123" s="1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1"/>
      <c r="DW123" s="1"/>
      <c r="DX123" s="2"/>
      <c r="DY123" s="2"/>
      <c r="DZ123" s="5"/>
      <c r="EA123" s="5"/>
      <c r="EB123" s="5"/>
      <c r="EC123" s="1"/>
      <c r="ED123" s="1"/>
      <c r="EE123" s="1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2"/>
      <c r="EW123" s="2"/>
      <c r="EX123" s="2"/>
      <c r="EY123" s="2"/>
      <c r="EZ123" s="2"/>
      <c r="FA123" s="8"/>
      <c r="FB123" s="8"/>
      <c r="FC123" s="1"/>
      <c r="FD123" s="1"/>
      <c r="FE123" s="1"/>
      <c r="FF123" s="1"/>
      <c r="FG123" s="1"/>
      <c r="FH123" s="1"/>
      <c r="FI123" s="1"/>
      <c r="FJ123" s="1"/>
    </row>
    <row r="124" spans="1:16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1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10"/>
      <c r="CY124" s="10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</sheetData>
  <mergeCells count="822">
    <mergeCell ref="AD122:AE122"/>
    <mergeCell ref="A122:B122"/>
    <mergeCell ref="C122:E122"/>
    <mergeCell ref="I122:X122"/>
    <mergeCell ref="Y122:AC122"/>
    <mergeCell ref="DC119:DP119"/>
    <mergeCell ref="DS119:ES119"/>
    <mergeCell ref="DC118:DP118"/>
    <mergeCell ref="DS118:ES118"/>
    <mergeCell ref="R120:AE120"/>
    <mergeCell ref="AH120:BH120"/>
    <mergeCell ref="N117:AE117"/>
    <mergeCell ref="AH117:BH117"/>
    <mergeCell ref="N118:AE118"/>
    <mergeCell ref="AH118:BH118"/>
    <mergeCell ref="R119:AE119"/>
    <mergeCell ref="AH119:BH119"/>
    <mergeCell ref="ET114:FJ114"/>
    <mergeCell ref="A114:AO114"/>
    <mergeCell ref="AP114:AU114"/>
    <mergeCell ref="AV114:BK114"/>
    <mergeCell ref="BL114:CE114"/>
    <mergeCell ref="CF114:CV114"/>
    <mergeCell ref="CW113:DM113"/>
    <mergeCell ref="DN113:ED113"/>
    <mergeCell ref="EE113:ES113"/>
    <mergeCell ref="CW114:DM114"/>
    <mergeCell ref="DN114:ED114"/>
    <mergeCell ref="EE114:ES114"/>
    <mergeCell ref="CW112:DM112"/>
    <mergeCell ref="DN112:ED112"/>
    <mergeCell ref="EE112:ES112"/>
    <mergeCell ref="ET112:FJ112"/>
    <mergeCell ref="A113:AO113"/>
    <mergeCell ref="AP113:AU113"/>
    <mergeCell ref="AV113:BK113"/>
    <mergeCell ref="BL113:CE113"/>
    <mergeCell ref="ET113:FJ113"/>
    <mergeCell ref="CF113:CV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CW110:DM110"/>
    <mergeCell ref="DN110:ED110"/>
    <mergeCell ref="EE110:ES110"/>
    <mergeCell ref="ET110:FJ110"/>
    <mergeCell ref="CF111:CV111"/>
    <mergeCell ref="CW111:DM111"/>
    <mergeCell ref="DN111:ED111"/>
    <mergeCell ref="EE111:ES111"/>
    <mergeCell ref="A109:AO109"/>
    <mergeCell ref="AP109:AU109"/>
    <mergeCell ref="AV109:BK109"/>
    <mergeCell ref="BL109:CE109"/>
    <mergeCell ref="ET109:FJ109"/>
    <mergeCell ref="A110:AO110"/>
    <mergeCell ref="AP110:AU110"/>
    <mergeCell ref="AV110:BK110"/>
    <mergeCell ref="BL110:CE110"/>
    <mergeCell ref="CF110:CV110"/>
    <mergeCell ref="EE108:ES108"/>
    <mergeCell ref="ET108:FJ108"/>
    <mergeCell ref="CF109:CV109"/>
    <mergeCell ref="CW109:DM109"/>
    <mergeCell ref="DN109:ED109"/>
    <mergeCell ref="EE109:ES109"/>
    <mergeCell ref="CW107:DM107"/>
    <mergeCell ref="DN107:ED107"/>
    <mergeCell ref="EE107:ES107"/>
    <mergeCell ref="A108:AO108"/>
    <mergeCell ref="AP108:AU108"/>
    <mergeCell ref="AV108:BK108"/>
    <mergeCell ref="BL108:CE108"/>
    <mergeCell ref="CF108:CV108"/>
    <mergeCell ref="CW108:DM108"/>
    <mergeCell ref="DN108:ED108"/>
    <mergeCell ref="CW106:DM106"/>
    <mergeCell ref="DN106:ED106"/>
    <mergeCell ref="EE106:ES106"/>
    <mergeCell ref="ET106:FJ106"/>
    <mergeCell ref="ET107:FJ107"/>
    <mergeCell ref="A107:AO107"/>
    <mergeCell ref="AP107:AU107"/>
    <mergeCell ref="AV107:BK107"/>
    <mergeCell ref="BL107:CE107"/>
    <mergeCell ref="CF107:CV107"/>
    <mergeCell ref="CF105:CV105"/>
    <mergeCell ref="CW105:DM105"/>
    <mergeCell ref="DN105:ED105"/>
    <mergeCell ref="EE105:ES105"/>
    <mergeCell ref="ET105:FJ105"/>
    <mergeCell ref="A106:AO106"/>
    <mergeCell ref="AP106:AU106"/>
    <mergeCell ref="AV106:BK106"/>
    <mergeCell ref="BL106:CE106"/>
    <mergeCell ref="CF106:CV106"/>
    <mergeCell ref="A104:AO104"/>
    <mergeCell ref="AP104:AU104"/>
    <mergeCell ref="AV104:BK104"/>
    <mergeCell ref="BL104:CE104"/>
    <mergeCell ref="A105:AO105"/>
    <mergeCell ref="AP105:AU105"/>
    <mergeCell ref="AV105:BK105"/>
    <mergeCell ref="BL105:CE105"/>
    <mergeCell ref="CF103:CV103"/>
    <mergeCell ref="CW103:DM103"/>
    <mergeCell ref="DN103:ED103"/>
    <mergeCell ref="EE103:ES103"/>
    <mergeCell ref="ET103:FJ103"/>
    <mergeCell ref="ET104:FJ104"/>
    <mergeCell ref="CF104:CV104"/>
    <mergeCell ref="CW104:DM104"/>
    <mergeCell ref="DN104:ED104"/>
    <mergeCell ref="EE104:ES104"/>
    <mergeCell ref="A102:AO102"/>
    <mergeCell ref="AP102:AU102"/>
    <mergeCell ref="AV102:BK102"/>
    <mergeCell ref="BL102:CE102"/>
    <mergeCell ref="A103:AO103"/>
    <mergeCell ref="AP103:AU103"/>
    <mergeCell ref="AV103:BK103"/>
    <mergeCell ref="BL103:CE103"/>
    <mergeCell ref="DN101:ED101"/>
    <mergeCell ref="EE101:ES101"/>
    <mergeCell ref="ET101:FJ101"/>
    <mergeCell ref="ET102:FJ102"/>
    <mergeCell ref="CF102:CV102"/>
    <mergeCell ref="CW102:DM102"/>
    <mergeCell ref="DN102:ED102"/>
    <mergeCell ref="EE102:ES102"/>
    <mergeCell ref="A101:AO101"/>
    <mergeCell ref="AP101:AU101"/>
    <mergeCell ref="AV101:BK101"/>
    <mergeCell ref="BL101:CE101"/>
    <mergeCell ref="CF101:CV101"/>
    <mergeCell ref="CW101:DM101"/>
    <mergeCell ref="ET99:FJ99"/>
    <mergeCell ref="A100:AO100"/>
    <mergeCell ref="AP100:AU100"/>
    <mergeCell ref="AV100:BK100"/>
    <mergeCell ref="BL100:CE100"/>
    <mergeCell ref="CF100:CV100"/>
    <mergeCell ref="CW100:DM100"/>
    <mergeCell ref="DN100:ED100"/>
    <mergeCell ref="EE100:ES100"/>
    <mergeCell ref="ET100:FJ100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CF97:ES97"/>
    <mergeCell ref="ET97:FJ98"/>
    <mergeCell ref="CF98:CV98"/>
    <mergeCell ref="CW98:DM98"/>
    <mergeCell ref="DN98:ED98"/>
    <mergeCell ref="EE98:ES98"/>
    <mergeCell ref="EK88:EW88"/>
    <mergeCell ref="EX88:FJ88"/>
    <mergeCell ref="BU88:CG88"/>
    <mergeCell ref="CH88:CW88"/>
    <mergeCell ref="CX88:DJ88"/>
    <mergeCell ref="A97:AO98"/>
    <mergeCell ref="AP97:AU98"/>
    <mergeCell ref="AV97:BK98"/>
    <mergeCell ref="BL97:CE98"/>
    <mergeCell ref="A96:FJ96"/>
    <mergeCell ref="DX88:EJ88"/>
    <mergeCell ref="DK88:DW88"/>
    <mergeCell ref="A88:AJ88"/>
    <mergeCell ref="AK88:AP88"/>
    <mergeCell ref="AQ88:BB88"/>
    <mergeCell ref="BC88:BT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6:CW46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2025-01-13T11:27:15Z</dcterms:created>
  <dcterms:modified xsi:type="dcterms:W3CDTF">2025-01-13T11:27:15Z</dcterms:modified>
</cp:coreProperties>
</file>