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47.36\Perepis\1\127 сп на 01.04.2025\"/>
    </mc:Choice>
  </mc:AlternateContent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ГР'!$FJ$115</definedName>
  </definedNames>
  <calcPr calcId="162913"/>
</workbook>
</file>

<file path=xl/calcChain.xml><?xml version="1.0" encoding="utf-8"?>
<calcChain xmlns="http://schemas.openxmlformats.org/spreadsheetml/2006/main">
  <c r="EE19" i="1" l="1"/>
  <c r="ET19" i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DX46" i="1"/>
  <c r="EK46" i="1"/>
  <c r="EX46" i="1"/>
  <c r="DX47" i="1"/>
  <c r="EK47" i="1" s="1"/>
  <c r="EX47" i="1"/>
  <c r="DX48" i="1"/>
  <c r="EK48" i="1"/>
  <c r="EX48" i="1"/>
  <c r="DX49" i="1"/>
  <c r="EK49" i="1" s="1"/>
  <c r="EX49" i="1"/>
  <c r="DX50" i="1"/>
  <c r="EK50" i="1"/>
  <c r="EX50" i="1"/>
  <c r="DX51" i="1"/>
  <c r="EK51" i="1" s="1"/>
  <c r="EX51" i="1"/>
  <c r="DX52" i="1"/>
  <c r="EK52" i="1"/>
  <c r="EX52" i="1"/>
  <c r="DX53" i="1"/>
  <c r="EK53" i="1" s="1"/>
  <c r="EX53" i="1"/>
  <c r="DX54" i="1"/>
  <c r="EK54" i="1"/>
  <c r="EX54" i="1"/>
  <c r="DX55" i="1"/>
  <c r="EK55" i="1" s="1"/>
  <c r="EX55" i="1"/>
  <c r="DX56" i="1"/>
  <c r="EK56" i="1"/>
  <c r="EX56" i="1"/>
  <c r="DX57" i="1"/>
  <c r="EK57" i="1" s="1"/>
  <c r="EX57" i="1"/>
  <c r="DX58" i="1"/>
  <c r="EK58" i="1"/>
  <c r="EX58" i="1"/>
  <c r="DX59" i="1"/>
  <c r="EK59" i="1" s="1"/>
  <c r="EX59" i="1"/>
  <c r="DX60" i="1"/>
  <c r="EK60" i="1"/>
  <c r="EX60" i="1"/>
  <c r="DX61" i="1"/>
  <c r="EK61" i="1" s="1"/>
  <c r="EX61" i="1"/>
  <c r="DX62" i="1"/>
  <c r="EK62" i="1"/>
  <c r="EX62" i="1"/>
  <c r="DX63" i="1"/>
  <c r="EK63" i="1" s="1"/>
  <c r="EX63" i="1"/>
  <c r="DX64" i="1"/>
  <c r="EK64" i="1"/>
  <c r="EX64" i="1"/>
  <c r="DX65" i="1"/>
  <c r="EK65" i="1" s="1"/>
  <c r="EX65" i="1"/>
  <c r="DX66" i="1"/>
  <c r="EK66" i="1"/>
  <c r="EX66" i="1"/>
  <c r="DX67" i="1"/>
  <c r="EK67" i="1" s="1"/>
  <c r="EX67" i="1"/>
  <c r="DX68" i="1"/>
  <c r="EK68" i="1"/>
  <c r="EX68" i="1"/>
  <c r="DX69" i="1"/>
  <c r="EK69" i="1" s="1"/>
  <c r="EX69" i="1"/>
  <c r="DX70" i="1"/>
  <c r="EK70" i="1"/>
  <c r="EX70" i="1"/>
  <c r="DX71" i="1"/>
  <c r="EK71" i="1" s="1"/>
  <c r="EX71" i="1"/>
  <c r="DX72" i="1"/>
  <c r="EK72" i="1"/>
  <c r="EX72" i="1"/>
  <c r="DX73" i="1"/>
  <c r="EK73" i="1" s="1"/>
  <c r="EX73" i="1"/>
  <c r="DX74" i="1"/>
  <c r="EK74" i="1"/>
  <c r="EX74" i="1"/>
  <c r="DX75" i="1"/>
  <c r="EK75" i="1" s="1"/>
  <c r="EX75" i="1"/>
  <c r="DX76" i="1"/>
  <c r="EK76" i="1"/>
  <c r="EX76" i="1"/>
  <c r="DX77" i="1"/>
  <c r="EK77" i="1" s="1"/>
  <c r="EX77" i="1"/>
  <c r="DX78" i="1"/>
  <c r="EK78" i="1"/>
  <c r="EX78" i="1"/>
  <c r="DX79" i="1"/>
  <c r="EK79" i="1" s="1"/>
  <c r="EX79" i="1"/>
  <c r="DX80" i="1"/>
  <c r="EE92" i="1"/>
  <c r="ET92" i="1"/>
  <c r="EE93" i="1"/>
  <c r="ET93" i="1"/>
  <c r="EE94" i="1"/>
  <c r="ET94" i="1"/>
  <c r="EE95" i="1"/>
  <c r="ET95" i="1"/>
  <c r="EE96" i="1"/>
  <c r="ET96" i="1"/>
  <c r="EE97" i="1"/>
  <c r="ET97" i="1"/>
  <c r="EE98" i="1"/>
  <c r="EE99" i="1"/>
  <c r="EE100" i="1"/>
  <c r="EE101" i="1"/>
  <c r="EE102" i="1"/>
  <c r="EE103" i="1"/>
  <c r="EE104" i="1"/>
  <c r="EE105" i="1"/>
  <c r="EE106" i="1"/>
</calcChain>
</file>

<file path=xl/sharedStrings.xml><?xml version="1.0" encoding="utf-8"?>
<sst xmlns="http://schemas.openxmlformats.org/spreadsheetml/2006/main" count="193" uniqueCount="153">
  <si>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</si>
  <si>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</si>
  <si>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</si>
  <si>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</si>
  <si>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</si>
  <si>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</si>
  <si>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</si>
  <si>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</si>
  <si>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</si>
  <si>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</si>
  <si>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</si>
  <si>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</si>
  <si>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</si>
  <si>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</si>
  <si>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</si>
  <si>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</si>
  <si>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01.04.2025 г.</t>
  </si>
  <si>
    <t>03.04.2025</t>
  </si>
  <si>
    <t>noname</t>
  </si>
  <si>
    <t>бюджет Дрожжановского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</si>
  <si>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</si>
  <si>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</si>
  <si>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</si>
  <si>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</si>
  <si>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</si>
  <si>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</si>
  <si>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</si>
  <si>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</si>
  <si>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</si>
  <si>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</si>
  <si>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</si>
  <si>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</si>
  <si>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</si>
  <si>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</si>
  <si>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</si>
  <si>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00010102010010000000111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</si>
  <si>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</si>
  <si>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00010503010010000000111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</si>
  <si>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</si>
  <si>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00010601030100000000111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</si>
  <si>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</si>
  <si>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00010606033100000000111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</si>
  <si>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</si>
  <si>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00010606043100000000111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</si>
  <si>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</si>
  <si>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00010804020010000000112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</si>
  <si>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</si>
  <si>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00011105035100000000121</t>
  </si>
  <si>
    <t>Невыясненные поступления, зачисляемые в бюджеты сельских поселений</t>
  </si>
  <si>
    <t>00011701050100000000181</t>
  </si>
  <si>
    <t>Средства самообложения граждан, зачисляемые в бюджеты сельских поселений</t>
  </si>
  <si>
    <t>00011714030100000000155</t>
  </si>
  <si>
    <t>Дотации бюджетам сельских поселений на выравнивание бюджетной обеспеченности из бюджетов муниципальных районов</t>
  </si>
  <si>
    <t>00020216001100000000151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</si>
  <si>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</si>
  <si>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00020235118100000000151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</si>
  <si>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</si>
  <si>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</si>
  <si>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</si>
  <si>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</si>
  <si>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</si>
  <si>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</si>
  <si>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</si>
  <si>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</si>
  <si>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</si>
  <si>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</si>
  <si>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</si>
  <si>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</si>
  <si>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</si>
  <si>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</si>
  <si>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</si>
  <si>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</si>
  <si>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</si>
  <si>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</si>
  <si>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</si>
  <si>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Работы, услуги по содержанию имущества</t>
  </si>
  <si>
    <t>00001049900002040244225</t>
  </si>
  <si>
    <t>Страхование</t>
  </si>
  <si>
    <t>00001049900002040244227</t>
  </si>
  <si>
    <t>Увеличение стоимости горюче-смазочных материалов</t>
  </si>
  <si>
    <t>00001049900002040244343</t>
  </si>
  <si>
    <t>Увеличение стоимости прочих материальных запасов</t>
  </si>
  <si>
    <t>00001049900002040244346</t>
  </si>
  <si>
    <t>Налоги, пошлины и сборы</t>
  </si>
  <si>
    <t>00001049900002040852291</t>
  </si>
  <si>
    <t>Иные выплаты текущего характера организациям</t>
  </si>
  <si>
    <t>00001049900002040853297</t>
  </si>
  <si>
    <t>00001139900029900111211</t>
  </si>
  <si>
    <t>00001139900029900119213</t>
  </si>
  <si>
    <t>00002039900151180121211</t>
  </si>
  <si>
    <t>00002039900151180129213</t>
  </si>
  <si>
    <t>00002039900151180244346</t>
  </si>
  <si>
    <t>00004069900090430244225</t>
  </si>
  <si>
    <t>00005039900002950851291</t>
  </si>
  <si>
    <t>Коммунальные услуги</t>
  </si>
  <si>
    <t>0000503Б100078010247223</t>
  </si>
  <si>
    <t>0000503Б100078050244223</t>
  </si>
  <si>
    <t>0000503Б100078050244225</t>
  </si>
  <si>
    <t>Прочие работы, услуги</t>
  </si>
  <si>
    <t>0000503Б100078050244226</t>
  </si>
  <si>
    <t>0000503Б100078050244227</t>
  </si>
  <si>
    <t>0000503Б100078050244343</t>
  </si>
  <si>
    <t>Увеличение стоимости строительных материалов</t>
  </si>
  <si>
    <t>0000503Б100078050244344</t>
  </si>
  <si>
    <t>0000503Б100078050244346</t>
  </si>
  <si>
    <t>Увеличение стоимости прочих материальных запасов однократного применения</t>
  </si>
  <si>
    <t>0000503Б100078050244349</t>
  </si>
  <si>
    <t>0000503Б100078050852291</t>
  </si>
  <si>
    <t>00008010840144091244221</t>
  </si>
  <si>
    <t>00008010840144091244226</t>
  </si>
  <si>
    <t>00008010840144091247223</t>
  </si>
  <si>
    <t>00008019900002950851291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</si>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</sst>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6"/>
  <sheetViews>
    <sheetView tabSelected="1" workbookViewId="0">
      <selection sqref="A1:EQ1"/>
    </sheetView>
  </sheetViews>
  <sheetFormatPr defaultRowHeight="11.25" customHeight="1" x14ac:dyDescent="0.2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 x14ac:dyDescent="0.2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4288479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1477559.54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1" si="0">CF19+CW19+DN19</f>
        <v>1477559.54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1" si="1">BJ19-EE19</f>
        <v>2810919.46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4288479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1477559.54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1477559.54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2810919.46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409.6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340000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84610.08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84610.08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255389.91999999998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71.849999999999994" customHeight="1" x14ac:dyDescent="0.2">
      <c r="A22" s="68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>
        <v>75000</v>
      </c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110690.25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110690.25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-35690.25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129.6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>
        <v>127000</v>
      </c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3259.66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3259.66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123740.34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115.1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301000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123882.5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123882.5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177117.5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115.1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541000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13550.13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13550.13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527449.87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11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1000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0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1000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100.7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18000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0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18000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43.1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91.92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91.92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-91.92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43.15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294500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294500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-294500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57.6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2702500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801225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801225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1901275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71.849999999999994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182979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45750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45750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137229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</row>
    <row r="33" spans="1:16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</row>
    <row r="34" spans="1:16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</row>
    <row r="35" spans="1:16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</row>
    <row r="36" spans="1:16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6" t="s">
        <v>56</v>
      </c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2" t="s">
        <v>57</v>
      </c>
    </row>
    <row r="42" spans="1:166" ht="12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</row>
    <row r="43" spans="1:166" ht="24" customHeight="1" x14ac:dyDescent="0.2">
      <c r="A43" s="41" t="s">
        <v>21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2"/>
      <c r="AK43" s="45" t="s">
        <v>22</v>
      </c>
      <c r="AL43" s="41"/>
      <c r="AM43" s="41"/>
      <c r="AN43" s="41"/>
      <c r="AO43" s="41"/>
      <c r="AP43" s="42"/>
      <c r="AQ43" s="45" t="s">
        <v>58</v>
      </c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2"/>
      <c r="BC43" s="45" t="s">
        <v>59</v>
      </c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2"/>
      <c r="BU43" s="45" t="s">
        <v>60</v>
      </c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2"/>
      <c r="CH43" s="35" t="s">
        <v>25</v>
      </c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7"/>
      <c r="EK43" s="35" t="s">
        <v>61</v>
      </c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70"/>
    </row>
    <row r="44" spans="1:166" ht="78.7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4"/>
      <c r="AK44" s="46"/>
      <c r="AL44" s="43"/>
      <c r="AM44" s="43"/>
      <c r="AN44" s="43"/>
      <c r="AO44" s="43"/>
      <c r="AP44" s="44"/>
      <c r="AQ44" s="46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4"/>
      <c r="BC44" s="46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4"/>
      <c r="BU44" s="46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4"/>
      <c r="CH44" s="36" t="s">
        <v>62</v>
      </c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7"/>
      <c r="CX44" s="35" t="s">
        <v>28</v>
      </c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7"/>
      <c r="DK44" s="35" t="s">
        <v>29</v>
      </c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7"/>
      <c r="DX44" s="35" t="s">
        <v>30</v>
      </c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7"/>
      <c r="EK44" s="46" t="s">
        <v>63</v>
      </c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4"/>
      <c r="EX44" s="35" t="s">
        <v>64</v>
      </c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70"/>
    </row>
    <row r="45" spans="1:166" ht="14.25" customHeight="1" x14ac:dyDescent="0.2">
      <c r="A45" s="39">
        <v>1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0"/>
      <c r="AK45" s="29">
        <v>2</v>
      </c>
      <c r="AL45" s="30"/>
      <c r="AM45" s="30"/>
      <c r="AN45" s="30"/>
      <c r="AO45" s="30"/>
      <c r="AP45" s="31"/>
      <c r="AQ45" s="29">
        <v>3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1"/>
      <c r="BC45" s="29">
        <v>4</v>
      </c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1"/>
      <c r="BU45" s="29">
        <v>5</v>
      </c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1"/>
      <c r="CH45" s="29">
        <v>6</v>
      </c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1"/>
      <c r="CX45" s="29">
        <v>7</v>
      </c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1"/>
      <c r="DK45" s="29">
        <v>8</v>
      </c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1"/>
      <c r="DX45" s="29">
        <v>9</v>
      </c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1"/>
      <c r="EK45" s="29">
        <v>10</v>
      </c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49">
        <v>11</v>
      </c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6"/>
    </row>
    <row r="46" spans="1:166" ht="15" customHeight="1" x14ac:dyDescent="0.2">
      <c r="A46" s="50" t="s">
        <v>65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1" t="s">
        <v>66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5">
        <v>4359352</v>
      </c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>
        <v>4359352</v>
      </c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>
        <v>980751.59</v>
      </c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>
        <f t="shared" ref="DX46:DX80" si="2">CH46+CX46+DK46</f>
        <v>980751.59</v>
      </c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>
        <f t="shared" ref="EK46:EK79" si="3">BC46-DX46</f>
        <v>3378600.41</v>
      </c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>
        <f t="shared" ref="EX46:EX79" si="4">BU46-DX46</f>
        <v>3378600.41</v>
      </c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6"/>
    </row>
    <row r="47" spans="1:166" ht="15" customHeight="1" x14ac:dyDescent="0.2">
      <c r="A47" s="57" t="s">
        <v>33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8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4359352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4359352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980751.59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2"/>
        <v>980751.59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3"/>
        <v>3378600.41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4"/>
        <v>3378600.41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4.45" customHeight="1" x14ac:dyDescent="0.2">
      <c r="A48" s="68" t="s">
        <v>67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68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519000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519000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112184.88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112184.88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406815.12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406815.12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28.7" customHeight="1" x14ac:dyDescent="0.2">
      <c r="A49" s="68" t="s">
        <v>69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70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157000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157000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32063.88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32063.88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124936.12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124936.12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4.45" customHeight="1" x14ac:dyDescent="0.2">
      <c r="A50" s="68" t="s">
        <v>67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71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475600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475600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99354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99354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376246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376246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28.7" customHeight="1" x14ac:dyDescent="0.2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72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143600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143600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30004.92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30004.92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113595.08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113595.08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14.45" customHeight="1" x14ac:dyDescent="0.2">
      <c r="A52" s="68" t="s">
        <v>73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74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3300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3300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3200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3200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100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100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8.7" customHeight="1" x14ac:dyDescent="0.2">
      <c r="A53" s="68" t="s">
        <v>75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76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1100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1100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1100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1100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4.45" customHeight="1" x14ac:dyDescent="0.2">
      <c r="A54" s="68" t="s">
        <v>77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78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7000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7000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7000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7000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8.7" customHeight="1" x14ac:dyDescent="0.2">
      <c r="A55" s="68" t="s">
        <v>79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80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20000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20000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20000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20000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28.7" customHeight="1" x14ac:dyDescent="0.2">
      <c r="A56" s="68" t="s">
        <v>81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82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8200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8200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8200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8200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4.45" customHeight="1" x14ac:dyDescent="0.2">
      <c r="A57" s="68" t="s">
        <v>83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84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2000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2000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497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497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1503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1503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28.7" customHeight="1" x14ac:dyDescent="0.2">
      <c r="A58" s="68" t="s">
        <v>85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86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1900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1900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1900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1900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4.45" customHeight="1" x14ac:dyDescent="0.2">
      <c r="A59" s="68" t="s">
        <v>67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87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450900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450900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>
        <v>108711</v>
      </c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108711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342189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342189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8.7" customHeight="1" x14ac:dyDescent="0.2">
      <c r="A60" s="68" t="s">
        <v>69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88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136200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136200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32830.720000000001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32830.720000000001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103369.28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103369.28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4.45" customHeight="1" x14ac:dyDescent="0.2">
      <c r="A61" s="68" t="s">
        <v>67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89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126318.74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126318.74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>
        <v>31228.32</v>
      </c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31228.32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95090.420000000013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95090.420000000013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8.7" customHeight="1" x14ac:dyDescent="0.2">
      <c r="A62" s="68" t="s">
        <v>69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90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38148.26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38148.26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>
        <v>9430.9500000000007</v>
      </c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9430.9500000000007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28717.31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28717.31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28.7" customHeight="1" x14ac:dyDescent="0.2">
      <c r="A63" s="68" t="s">
        <v>81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91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18512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18512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18512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18512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8.7" customHeight="1" x14ac:dyDescent="0.2">
      <c r="A64" s="68" t="s">
        <v>75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92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75000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75000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75000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75000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14.45" customHeight="1" x14ac:dyDescent="0.2">
      <c r="A65" s="68" t="s">
        <v>83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93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12000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12000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2772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2772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9228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9228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4.45" customHeight="1" x14ac:dyDescent="0.2">
      <c r="A66" s="68" t="s">
        <v>94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95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349500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349500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33946.97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33946.97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315553.03000000003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315553.03000000003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14.45" customHeight="1" x14ac:dyDescent="0.2">
      <c r="A67" s="68" t="s">
        <v>94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96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42000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42000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42000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42000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28.7" customHeight="1" x14ac:dyDescent="0.2">
      <c r="A68" s="68" t="s">
        <v>75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97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80100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80100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80100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80100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4.45" customHeight="1" x14ac:dyDescent="0.2">
      <c r="A69" s="68" t="s">
        <v>98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99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145600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145600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145600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145600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14.45" customHeight="1" x14ac:dyDescent="0.2">
      <c r="A70" s="68" t="s">
        <v>77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100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7000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7000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7000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7000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8.7" customHeight="1" x14ac:dyDescent="0.2">
      <c r="A71" s="68" t="s">
        <v>79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101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183000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183000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25000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25000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158000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158000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8.7" customHeight="1" x14ac:dyDescent="0.2">
      <c r="A72" s="68" t="s">
        <v>102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103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45906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45906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18406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18406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27500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27500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8.7" customHeight="1" x14ac:dyDescent="0.2">
      <c r="A73" s="68" t="s">
        <v>81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104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141967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141967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>
        <v>110662</v>
      </c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110662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31305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31305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43.15" customHeight="1" x14ac:dyDescent="0.2">
      <c r="A74" s="68" t="s">
        <v>105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106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20000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20000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20000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20000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14.45" customHeight="1" x14ac:dyDescent="0.2">
      <c r="A75" s="68" t="s">
        <v>83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107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2500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2500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507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507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1993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1993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4.45" customHeight="1" x14ac:dyDescent="0.2">
      <c r="A76" s="68" t="s">
        <v>73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108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25000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25000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904.03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904.03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24095.97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24095.97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4.45" customHeight="1" x14ac:dyDescent="0.2">
      <c r="A77" s="68" t="s">
        <v>98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109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18176.099999999999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18176.099999999999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0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18176.099999999999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18176.099999999999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14.45" customHeight="1" x14ac:dyDescent="0.2">
      <c r="A78" s="68" t="s">
        <v>94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110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928723.9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928723.9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307321.92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307321.92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621401.98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621401.98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4.45" customHeight="1" x14ac:dyDescent="0.2">
      <c r="A79" s="68" t="s">
        <v>83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111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174100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174100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1726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1726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172374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172374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24" customHeight="1" x14ac:dyDescent="0.2">
      <c r="A80" s="73" t="s">
        <v>112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4"/>
      <c r="AK80" s="75" t="s">
        <v>113</v>
      </c>
      <c r="AL80" s="76"/>
      <c r="AM80" s="76"/>
      <c r="AN80" s="76"/>
      <c r="AO80" s="76"/>
      <c r="AP80" s="76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2">
        <v>-70873</v>
      </c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>
        <v>-70873</v>
      </c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>
        <v>496807.95</v>
      </c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62">
        <f t="shared" si="2"/>
        <v>496807.95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8"/>
    </row>
    <row r="81" spans="1:166" ht="24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</row>
    <row r="82" spans="1:166" ht="35.2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</row>
    <row r="83" spans="1:166" ht="35.2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</row>
    <row r="84" spans="1:166" ht="12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8.2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9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6" t="s">
        <v>114</v>
      </c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6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2" t="s">
        <v>115</v>
      </c>
    </row>
    <row r="88" spans="1:166" ht="12.7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</row>
    <row r="89" spans="1:166" ht="11.25" customHeight="1" x14ac:dyDescent="0.2">
      <c r="A89" s="41" t="s">
        <v>21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2"/>
      <c r="AP89" s="45" t="s">
        <v>22</v>
      </c>
      <c r="AQ89" s="41"/>
      <c r="AR89" s="41"/>
      <c r="AS89" s="41"/>
      <c r="AT89" s="41"/>
      <c r="AU89" s="42"/>
      <c r="AV89" s="45" t="s">
        <v>116</v>
      </c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2"/>
      <c r="BL89" s="45" t="s">
        <v>59</v>
      </c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2"/>
      <c r="CF89" s="35" t="s">
        <v>25</v>
      </c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7"/>
      <c r="ET89" s="45" t="s">
        <v>26</v>
      </c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7"/>
    </row>
    <row r="90" spans="1:166" ht="69.7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4"/>
      <c r="AP90" s="46"/>
      <c r="AQ90" s="43"/>
      <c r="AR90" s="43"/>
      <c r="AS90" s="43"/>
      <c r="AT90" s="43"/>
      <c r="AU90" s="44"/>
      <c r="AV90" s="46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4"/>
      <c r="BL90" s="46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4"/>
      <c r="CF90" s="36" t="s">
        <v>117</v>
      </c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7"/>
      <c r="CW90" s="35" t="s">
        <v>28</v>
      </c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7"/>
      <c r="DN90" s="35" t="s">
        <v>29</v>
      </c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7"/>
      <c r="EE90" s="35" t="s">
        <v>30</v>
      </c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7"/>
      <c r="ET90" s="46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8"/>
    </row>
    <row r="91" spans="1:166" ht="12" customHeight="1" x14ac:dyDescent="0.2">
      <c r="A91" s="39">
        <v>1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40"/>
      <c r="AP91" s="29">
        <v>2</v>
      </c>
      <c r="AQ91" s="30"/>
      <c r="AR91" s="30"/>
      <c r="AS91" s="30"/>
      <c r="AT91" s="30"/>
      <c r="AU91" s="31"/>
      <c r="AV91" s="29">
        <v>3</v>
      </c>
      <c r="AW91" s="30"/>
      <c r="AX91" s="30"/>
      <c r="AY91" s="30"/>
      <c r="AZ91" s="30"/>
      <c r="BA91" s="30"/>
      <c r="BB91" s="30"/>
      <c r="BC91" s="30"/>
      <c r="BD91" s="30"/>
      <c r="BE91" s="15"/>
      <c r="BF91" s="15"/>
      <c r="BG91" s="15"/>
      <c r="BH91" s="15"/>
      <c r="BI91" s="15"/>
      <c r="BJ91" s="15"/>
      <c r="BK91" s="38"/>
      <c r="BL91" s="29">
        <v>4</v>
      </c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1"/>
      <c r="CF91" s="29">
        <v>5</v>
      </c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1"/>
      <c r="CW91" s="29">
        <v>6</v>
      </c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1"/>
      <c r="DN91" s="29">
        <v>7</v>
      </c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1"/>
      <c r="EE91" s="29">
        <v>8</v>
      </c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1"/>
      <c r="ET91" s="49">
        <v>9</v>
      </c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37.5" customHeight="1" x14ac:dyDescent="0.2">
      <c r="A92" s="79" t="s">
        <v>118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80"/>
      <c r="AP92" s="51" t="s">
        <v>119</v>
      </c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3"/>
      <c r="BF92" s="33"/>
      <c r="BG92" s="33"/>
      <c r="BH92" s="33"/>
      <c r="BI92" s="33"/>
      <c r="BJ92" s="33"/>
      <c r="BK92" s="54"/>
      <c r="BL92" s="55">
        <v>70873</v>
      </c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>
        <v>-496807.95</v>
      </c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>
        <f t="shared" ref="EE92:EE106" si="5">CF92+CW92+DN92</f>
        <v>-496807.95</v>
      </c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>
        <f t="shared" ref="ET92:ET97" si="6">BL92-CF92-CW92-DN92</f>
        <v>567680.94999999995</v>
      </c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6"/>
    </row>
    <row r="93" spans="1:166" ht="36.75" customHeight="1" x14ac:dyDescent="0.2">
      <c r="A93" s="81" t="s">
        <v>120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2"/>
      <c r="AP93" s="58" t="s">
        <v>121</v>
      </c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60"/>
      <c r="BF93" s="12"/>
      <c r="BG93" s="12"/>
      <c r="BH93" s="12"/>
      <c r="BI93" s="12"/>
      <c r="BJ93" s="12"/>
      <c r="BK93" s="61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3">
        <f t="shared" si="5"/>
        <v>0</v>
      </c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5"/>
      <c r="ET93" s="63">
        <f t="shared" si="6"/>
        <v>0</v>
      </c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83"/>
    </row>
    <row r="94" spans="1:166" ht="17.25" customHeight="1" x14ac:dyDescent="0.2">
      <c r="A94" s="87" t="s">
        <v>122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8"/>
      <c r="AP94" s="23"/>
      <c r="AQ94" s="24"/>
      <c r="AR94" s="24"/>
      <c r="AS94" s="24"/>
      <c r="AT94" s="24"/>
      <c r="AU94" s="89"/>
      <c r="AV94" s="90"/>
      <c r="AW94" s="91"/>
      <c r="AX94" s="91"/>
      <c r="AY94" s="91"/>
      <c r="AZ94" s="91"/>
      <c r="BA94" s="91"/>
      <c r="BB94" s="91"/>
      <c r="BC94" s="91"/>
      <c r="BD94" s="91"/>
      <c r="BE94" s="91"/>
      <c r="BF94" s="91"/>
      <c r="BG94" s="91"/>
      <c r="BH94" s="91"/>
      <c r="BI94" s="91"/>
      <c r="BJ94" s="91"/>
      <c r="BK94" s="92"/>
      <c r="BL94" s="84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6"/>
      <c r="CF94" s="84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6"/>
      <c r="CW94" s="84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6"/>
      <c r="DN94" s="84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6"/>
      <c r="EE94" s="62">
        <f t="shared" si="5"/>
        <v>0</v>
      </c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>
        <f t="shared" si="6"/>
        <v>0</v>
      </c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6"/>
    </row>
    <row r="95" spans="1:166" ht="24" customHeight="1" x14ac:dyDescent="0.2">
      <c r="A95" s="81" t="s">
        <v>123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2"/>
      <c r="AP95" s="58" t="s">
        <v>124</v>
      </c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60"/>
      <c r="BF95" s="12"/>
      <c r="BG95" s="12"/>
      <c r="BH95" s="12"/>
      <c r="BI95" s="12"/>
      <c r="BJ95" s="12"/>
      <c r="BK95" s="61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>
        <f t="shared" si="5"/>
        <v>0</v>
      </c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>
        <f t="shared" si="6"/>
        <v>0</v>
      </c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6"/>
    </row>
    <row r="96" spans="1:166" ht="17.25" customHeight="1" x14ac:dyDescent="0.2">
      <c r="A96" s="87" t="s">
        <v>122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8"/>
      <c r="AP96" s="23"/>
      <c r="AQ96" s="24"/>
      <c r="AR96" s="24"/>
      <c r="AS96" s="24"/>
      <c r="AT96" s="24"/>
      <c r="AU96" s="89"/>
      <c r="AV96" s="90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2"/>
      <c r="BL96" s="84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5"/>
      <c r="CE96" s="86"/>
      <c r="CF96" s="84"/>
      <c r="CG96" s="85"/>
      <c r="CH96" s="85"/>
      <c r="CI96" s="85"/>
      <c r="CJ96" s="85"/>
      <c r="CK96" s="85"/>
      <c r="CL96" s="85"/>
      <c r="CM96" s="85"/>
      <c r="CN96" s="85"/>
      <c r="CO96" s="85"/>
      <c r="CP96" s="85"/>
      <c r="CQ96" s="85"/>
      <c r="CR96" s="85"/>
      <c r="CS96" s="85"/>
      <c r="CT96" s="85"/>
      <c r="CU96" s="85"/>
      <c r="CV96" s="86"/>
      <c r="CW96" s="84"/>
      <c r="CX96" s="85"/>
      <c r="CY96" s="85"/>
      <c r="CZ96" s="85"/>
      <c r="DA96" s="85"/>
      <c r="DB96" s="85"/>
      <c r="DC96" s="85"/>
      <c r="DD96" s="85"/>
      <c r="DE96" s="85"/>
      <c r="DF96" s="85"/>
      <c r="DG96" s="85"/>
      <c r="DH96" s="85"/>
      <c r="DI96" s="85"/>
      <c r="DJ96" s="85"/>
      <c r="DK96" s="85"/>
      <c r="DL96" s="85"/>
      <c r="DM96" s="86"/>
      <c r="DN96" s="84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6"/>
      <c r="EE96" s="62">
        <f t="shared" si="5"/>
        <v>0</v>
      </c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>
        <f t="shared" si="6"/>
        <v>0</v>
      </c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6"/>
    </row>
    <row r="97" spans="1:166" ht="31.5" customHeight="1" x14ac:dyDescent="0.2">
      <c r="A97" s="93" t="s">
        <v>125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126</v>
      </c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60"/>
      <c r="BF97" s="12"/>
      <c r="BG97" s="12"/>
      <c r="BH97" s="12"/>
      <c r="BI97" s="12"/>
      <c r="BJ97" s="12"/>
      <c r="BK97" s="61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5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 t="shared" si="6"/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 x14ac:dyDescent="0.2">
      <c r="A98" s="57" t="s">
        <v>127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8" t="s">
        <v>128</v>
      </c>
      <c r="AQ98" s="59"/>
      <c r="AR98" s="59"/>
      <c r="AS98" s="59"/>
      <c r="AT98" s="59"/>
      <c r="AU98" s="59"/>
      <c r="AV98" s="76"/>
      <c r="AW98" s="76"/>
      <c r="AX98" s="76"/>
      <c r="AY98" s="76"/>
      <c r="AZ98" s="76"/>
      <c r="BA98" s="76"/>
      <c r="BB98" s="76"/>
      <c r="BC98" s="76"/>
      <c r="BD98" s="76"/>
      <c r="BE98" s="94"/>
      <c r="BF98" s="95"/>
      <c r="BG98" s="95"/>
      <c r="BH98" s="95"/>
      <c r="BI98" s="95"/>
      <c r="BJ98" s="95"/>
      <c r="BK98" s="96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5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5" customHeight="1" x14ac:dyDescent="0.2">
      <c r="A99" s="57" t="s">
        <v>129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97"/>
      <c r="AP99" s="11" t="s">
        <v>130</v>
      </c>
      <c r="AQ99" s="12"/>
      <c r="AR99" s="12"/>
      <c r="AS99" s="12"/>
      <c r="AT99" s="12"/>
      <c r="AU99" s="61"/>
      <c r="AV99" s="98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100"/>
      <c r="BL99" s="63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63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5"/>
      <c r="CW99" s="63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5"/>
      <c r="DN99" s="63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5"/>
      <c r="EE99" s="62">
        <f t="shared" si="5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1.5" customHeight="1" x14ac:dyDescent="0.2">
      <c r="A100" s="101" t="s">
        <v>131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2"/>
      <c r="AP100" s="58" t="s">
        <v>132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>
        <v>70873</v>
      </c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>
        <v>-496807.95</v>
      </c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5"/>
        <v>-496807.95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8.25" customHeight="1" x14ac:dyDescent="0.2">
      <c r="A101" s="101" t="s">
        <v>133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97"/>
      <c r="AP101" s="11" t="s">
        <v>134</v>
      </c>
      <c r="AQ101" s="12"/>
      <c r="AR101" s="12"/>
      <c r="AS101" s="12"/>
      <c r="AT101" s="12"/>
      <c r="AU101" s="61"/>
      <c r="AV101" s="98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100"/>
      <c r="BL101" s="63">
        <v>70873</v>
      </c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>
        <v>-496807.95</v>
      </c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-496807.95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6" customHeight="1" x14ac:dyDescent="0.2">
      <c r="A102" s="101" t="s">
        <v>135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97"/>
      <c r="AP102" s="58" t="s">
        <v>136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94"/>
      <c r="BF102" s="95"/>
      <c r="BG102" s="95"/>
      <c r="BH102" s="95"/>
      <c r="BI102" s="95"/>
      <c r="BJ102" s="95"/>
      <c r="BK102" s="96"/>
      <c r="BL102" s="62">
        <v>-4288479</v>
      </c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>
        <v>-1477559.54</v>
      </c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-1477559.54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6.25" customHeight="1" x14ac:dyDescent="0.2">
      <c r="A103" s="101" t="s">
        <v>137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97"/>
      <c r="AP103" s="11" t="s">
        <v>138</v>
      </c>
      <c r="AQ103" s="12"/>
      <c r="AR103" s="12"/>
      <c r="AS103" s="12"/>
      <c r="AT103" s="12"/>
      <c r="AU103" s="61"/>
      <c r="AV103" s="98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100"/>
      <c r="BL103" s="63">
        <v>4359352</v>
      </c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>
        <v>980751.59</v>
      </c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5"/>
        <v>980751.59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7.75" customHeight="1" x14ac:dyDescent="0.2">
      <c r="A104" s="101" t="s">
        <v>139</v>
      </c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2"/>
      <c r="AP104" s="58" t="s">
        <v>140</v>
      </c>
      <c r="AQ104" s="59"/>
      <c r="AR104" s="59"/>
      <c r="AS104" s="59"/>
      <c r="AT104" s="59"/>
      <c r="AU104" s="59"/>
      <c r="AV104" s="76"/>
      <c r="AW104" s="76"/>
      <c r="AX104" s="76"/>
      <c r="AY104" s="76"/>
      <c r="AZ104" s="76"/>
      <c r="BA104" s="76"/>
      <c r="BB104" s="76"/>
      <c r="BC104" s="76"/>
      <c r="BD104" s="76"/>
      <c r="BE104" s="94"/>
      <c r="BF104" s="95"/>
      <c r="BG104" s="95"/>
      <c r="BH104" s="95"/>
      <c r="BI104" s="95"/>
      <c r="BJ104" s="95"/>
      <c r="BK104" s="96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5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 x14ac:dyDescent="0.2">
      <c r="A105" s="101" t="s">
        <v>141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97"/>
      <c r="AP105" s="11" t="s">
        <v>142</v>
      </c>
      <c r="AQ105" s="12"/>
      <c r="AR105" s="12"/>
      <c r="AS105" s="12"/>
      <c r="AT105" s="12"/>
      <c r="AU105" s="61"/>
      <c r="AV105" s="98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100"/>
      <c r="BL105" s="63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3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5"/>
      <c r="EE105" s="62">
        <f t="shared" si="5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5.5" customHeight="1" x14ac:dyDescent="0.2">
      <c r="A106" s="103" t="s">
        <v>143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5"/>
      <c r="AP106" s="75" t="s">
        <v>144</v>
      </c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94"/>
      <c r="BF106" s="95"/>
      <c r="BG106" s="95"/>
      <c r="BH106" s="95"/>
      <c r="BI106" s="95"/>
      <c r="BJ106" s="95"/>
      <c r="BK106" s="96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106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8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>
        <f t="shared" si="5"/>
        <v>0</v>
      </c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8"/>
    </row>
    <row r="107" spans="1:16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 x14ac:dyDescent="0.2">
      <c r="A109" s="1" t="s">
        <v>145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"/>
      <c r="AG109" s="1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146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09" t="s">
        <v>147</v>
      </c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"/>
      <c r="AG110" s="1"/>
      <c r="AH110" s="109" t="s">
        <v>148</v>
      </c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149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"/>
      <c r="DR110" s="1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 x14ac:dyDescent="0.2">
      <c r="A111" s="1" t="s">
        <v>150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"/>
      <c r="AG111" s="1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09" t="s">
        <v>147</v>
      </c>
      <c r="DD111" s="109"/>
      <c r="DE111" s="109"/>
      <c r="DF111" s="109"/>
      <c r="DG111" s="109"/>
      <c r="DH111" s="109"/>
      <c r="DI111" s="109"/>
      <c r="DJ111" s="109"/>
      <c r="DK111" s="109"/>
      <c r="DL111" s="109"/>
      <c r="DM111" s="109"/>
      <c r="DN111" s="109"/>
      <c r="DO111" s="109"/>
      <c r="DP111" s="109"/>
      <c r="DQ111" s="7"/>
      <c r="DR111" s="7"/>
      <c r="DS111" s="109" t="s">
        <v>148</v>
      </c>
      <c r="DT111" s="109"/>
      <c r="DU111" s="109"/>
      <c r="DV111" s="109"/>
      <c r="DW111" s="109"/>
      <c r="DX111" s="109"/>
      <c r="DY111" s="109"/>
      <c r="DZ111" s="109"/>
      <c r="EA111" s="109"/>
      <c r="EB111" s="109"/>
      <c r="EC111" s="109"/>
      <c r="ED111" s="109"/>
      <c r="EE111" s="109"/>
      <c r="EF111" s="109"/>
      <c r="EG111" s="109"/>
      <c r="EH111" s="109"/>
      <c r="EI111" s="109"/>
      <c r="EJ111" s="109"/>
      <c r="EK111" s="109"/>
      <c r="EL111" s="109"/>
      <c r="EM111" s="109"/>
      <c r="EN111" s="109"/>
      <c r="EO111" s="109"/>
      <c r="EP111" s="109"/>
      <c r="EQ111" s="109"/>
      <c r="ER111" s="109"/>
      <c r="ES111" s="109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09" t="s">
        <v>147</v>
      </c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7"/>
      <c r="AG112" s="7"/>
      <c r="AH112" s="109" t="s">
        <v>148</v>
      </c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09"/>
      <c r="AZ112" s="109"/>
      <c r="BA112" s="109"/>
      <c r="BB112" s="109"/>
      <c r="BC112" s="109"/>
      <c r="BD112" s="109"/>
      <c r="BE112" s="109"/>
      <c r="BF112" s="109"/>
      <c r="BG112" s="109"/>
      <c r="BH112" s="10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7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 x14ac:dyDescent="0.2">
      <c r="A114" s="111" t="s">
        <v>151</v>
      </c>
      <c r="B114" s="111"/>
      <c r="C114" s="112"/>
      <c r="D114" s="112"/>
      <c r="E114" s="112"/>
      <c r="F114" s="1" t="s">
        <v>151</v>
      </c>
      <c r="G114" s="1"/>
      <c r="H114" s="1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11">
        <v>200</v>
      </c>
      <c r="Z114" s="111"/>
      <c r="AA114" s="111"/>
      <c r="AB114" s="111"/>
      <c r="AC114" s="111"/>
      <c r="AD114" s="110"/>
      <c r="AE114" s="110"/>
      <c r="AF114" s="1"/>
      <c r="AG114" s="1" t="s">
        <v>152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1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1"/>
      <c r="CY115" s="1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1"/>
      <c r="DW115" s="1"/>
      <c r="DX115" s="2"/>
      <c r="DY115" s="2"/>
      <c r="DZ115" s="5"/>
      <c r="EA115" s="5"/>
      <c r="EB115" s="5"/>
      <c r="EC115" s="1"/>
      <c r="ED115" s="1"/>
      <c r="EE115" s="1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2"/>
      <c r="EW115" s="2"/>
      <c r="EX115" s="2"/>
      <c r="EY115" s="2"/>
      <c r="EZ115" s="2"/>
      <c r="FA115" s="8"/>
      <c r="FB115" s="8"/>
      <c r="FC115" s="1"/>
      <c r="FD115" s="1"/>
      <c r="FE115" s="1"/>
      <c r="FF115" s="1"/>
      <c r="FG115" s="1"/>
      <c r="FH115" s="1"/>
      <c r="FI115" s="1"/>
      <c r="FJ115" s="1"/>
    </row>
    <row r="116" spans="1:166" ht="9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1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10"/>
      <c r="CY116" s="10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</sheetData>
  <mergeCells count="736">
    <mergeCell ref="AD114:AE114"/>
    <mergeCell ref="A114:B114"/>
    <mergeCell ref="C114:E114"/>
    <mergeCell ref="I114:X114"/>
    <mergeCell ref="Y114:AC114"/>
    <mergeCell ref="DC111:DP111"/>
    <mergeCell ref="DS111:ES111"/>
    <mergeCell ref="DC110:DP110"/>
    <mergeCell ref="DS110:ES110"/>
    <mergeCell ref="R112:AE112"/>
    <mergeCell ref="AH112:BH112"/>
    <mergeCell ref="N109:AE109"/>
    <mergeCell ref="AH109:BH109"/>
    <mergeCell ref="N110:AE110"/>
    <mergeCell ref="AH110:BH110"/>
    <mergeCell ref="R111:AE111"/>
    <mergeCell ref="AH111:BH111"/>
    <mergeCell ref="ET106:FJ106"/>
    <mergeCell ref="A106:AO106"/>
    <mergeCell ref="AP106:AU106"/>
    <mergeCell ref="AV106:BK106"/>
    <mergeCell ref="BL106:CE106"/>
    <mergeCell ref="CF106:CV106"/>
    <mergeCell ref="CW105:DM105"/>
    <mergeCell ref="DN105:ED105"/>
    <mergeCell ref="EE105:ES105"/>
    <mergeCell ref="CW106:DM106"/>
    <mergeCell ref="DN106:ED106"/>
    <mergeCell ref="EE106:ES106"/>
    <mergeCell ref="CW104:DM104"/>
    <mergeCell ref="DN104:ED104"/>
    <mergeCell ref="EE104:ES104"/>
    <mergeCell ref="ET104:FJ104"/>
    <mergeCell ref="A105:AO105"/>
    <mergeCell ref="AP105:AU105"/>
    <mergeCell ref="AV105:BK105"/>
    <mergeCell ref="BL105:CE105"/>
    <mergeCell ref="ET105:FJ105"/>
    <mergeCell ref="CF105:CV105"/>
    <mergeCell ref="A103:AO103"/>
    <mergeCell ref="AP103:AU103"/>
    <mergeCell ref="AV103:BK103"/>
    <mergeCell ref="BL103:CE103"/>
    <mergeCell ref="ET103:FJ103"/>
    <mergeCell ref="A104:AO104"/>
    <mergeCell ref="AP104:AU104"/>
    <mergeCell ref="AV104:BK104"/>
    <mergeCell ref="BL104:CE104"/>
    <mergeCell ref="CF104:CV104"/>
    <mergeCell ref="CW102:DM102"/>
    <mergeCell ref="DN102:ED102"/>
    <mergeCell ref="EE102:ES102"/>
    <mergeCell ref="ET102:FJ102"/>
    <mergeCell ref="CF103:CV103"/>
    <mergeCell ref="CW103:DM103"/>
    <mergeCell ref="DN103:ED103"/>
    <mergeCell ref="EE103:ES103"/>
    <mergeCell ref="A101:AO101"/>
    <mergeCell ref="AP101:AU101"/>
    <mergeCell ref="AV101:BK101"/>
    <mergeCell ref="BL101:CE101"/>
    <mergeCell ref="ET101:FJ101"/>
    <mergeCell ref="A102:AO102"/>
    <mergeCell ref="AP102:AU102"/>
    <mergeCell ref="AV102:BK102"/>
    <mergeCell ref="BL102:CE102"/>
    <mergeCell ref="CF102:CV102"/>
    <mergeCell ref="EE100:ES100"/>
    <mergeCell ref="ET100:FJ100"/>
    <mergeCell ref="CF101:CV101"/>
    <mergeCell ref="CW101:DM101"/>
    <mergeCell ref="DN101:ED101"/>
    <mergeCell ref="EE101:ES101"/>
    <mergeCell ref="CW99:DM99"/>
    <mergeCell ref="DN99:ED99"/>
    <mergeCell ref="EE99:ES99"/>
    <mergeCell ref="A100:AO100"/>
    <mergeCell ref="AP100:AU100"/>
    <mergeCell ref="AV100:BK100"/>
    <mergeCell ref="BL100:CE100"/>
    <mergeCell ref="CF100:CV100"/>
    <mergeCell ref="CW100:DM100"/>
    <mergeCell ref="DN100:ED100"/>
    <mergeCell ref="CW98:DM98"/>
    <mergeCell ref="DN98:ED98"/>
    <mergeCell ref="EE98:ES98"/>
    <mergeCell ref="ET98:FJ98"/>
    <mergeCell ref="ET99:FJ99"/>
    <mergeCell ref="A99:AO99"/>
    <mergeCell ref="AP99:AU99"/>
    <mergeCell ref="AV99:BK99"/>
    <mergeCell ref="BL99:CE99"/>
    <mergeCell ref="CF99:CV99"/>
    <mergeCell ref="CF97:CV97"/>
    <mergeCell ref="CW97:DM97"/>
    <mergeCell ref="DN97:ED97"/>
    <mergeCell ref="EE97:ES97"/>
    <mergeCell ref="ET97:FJ97"/>
    <mergeCell ref="A98:AO98"/>
    <mergeCell ref="AP98:AU98"/>
    <mergeCell ref="AV98:BK98"/>
    <mergeCell ref="BL98:CE98"/>
    <mergeCell ref="CF98:CV98"/>
    <mergeCell ref="A96:AO96"/>
    <mergeCell ref="AP96:AU96"/>
    <mergeCell ref="AV96:BK96"/>
    <mergeCell ref="BL96:CE96"/>
    <mergeCell ref="A97:AO97"/>
    <mergeCell ref="AP97:AU97"/>
    <mergeCell ref="AV97:BK97"/>
    <mergeCell ref="BL97:CE97"/>
    <mergeCell ref="CF95:CV95"/>
    <mergeCell ref="CW95:DM95"/>
    <mergeCell ref="DN95:ED95"/>
    <mergeCell ref="EE95:ES95"/>
    <mergeCell ref="ET95:FJ95"/>
    <mergeCell ref="ET96:FJ96"/>
    <mergeCell ref="CF96:CV96"/>
    <mergeCell ref="CW96:DM96"/>
    <mergeCell ref="DN96:ED96"/>
    <mergeCell ref="EE96:ES96"/>
    <mergeCell ref="A94:AO94"/>
    <mergeCell ref="AP94:AU94"/>
    <mergeCell ref="AV94:BK94"/>
    <mergeCell ref="BL94:CE94"/>
    <mergeCell ref="A95:AO95"/>
    <mergeCell ref="AP95:AU95"/>
    <mergeCell ref="AV95:BK95"/>
    <mergeCell ref="BL95:CE95"/>
    <mergeCell ref="DN93:ED93"/>
    <mergeCell ref="EE93:ES93"/>
    <mergeCell ref="ET93:FJ93"/>
    <mergeCell ref="ET94:FJ94"/>
    <mergeCell ref="CF94:CV94"/>
    <mergeCell ref="CW94:DM94"/>
    <mergeCell ref="DN94:ED94"/>
    <mergeCell ref="EE94:ES94"/>
    <mergeCell ref="A93:AO93"/>
    <mergeCell ref="AP93:AU93"/>
    <mergeCell ref="AV93:BK93"/>
    <mergeCell ref="BL93:CE93"/>
    <mergeCell ref="CF93:CV93"/>
    <mergeCell ref="CW93:DM93"/>
    <mergeCell ref="ET91:FJ91"/>
    <mergeCell ref="A92:AO92"/>
    <mergeCell ref="AP92:AU92"/>
    <mergeCell ref="AV92:BK92"/>
    <mergeCell ref="BL92:CE92"/>
    <mergeCell ref="CF92:CV92"/>
    <mergeCell ref="CW92:DM92"/>
    <mergeCell ref="DN92:ED92"/>
    <mergeCell ref="EE92:ES92"/>
    <mergeCell ref="ET92:FJ92"/>
    <mergeCell ref="CF91:CV91"/>
    <mergeCell ref="CW91:DM91"/>
    <mergeCell ref="DN91:ED91"/>
    <mergeCell ref="EE91:ES91"/>
    <mergeCell ref="A91:AO91"/>
    <mergeCell ref="AP91:AU91"/>
    <mergeCell ref="AV91:BK91"/>
    <mergeCell ref="BL91:CE91"/>
    <mergeCell ref="CF89:ES89"/>
    <mergeCell ref="ET89:FJ90"/>
    <mergeCell ref="CF90:CV90"/>
    <mergeCell ref="CW90:DM90"/>
    <mergeCell ref="DN90:ED90"/>
    <mergeCell ref="EE90:ES90"/>
    <mergeCell ref="EK80:EW80"/>
    <mergeCell ref="EX80:FJ80"/>
    <mergeCell ref="BU80:CG80"/>
    <mergeCell ref="CH80:CW80"/>
    <mergeCell ref="CX80:DJ80"/>
    <mergeCell ref="A89:AO90"/>
    <mergeCell ref="AP89:AU90"/>
    <mergeCell ref="AV89:BK90"/>
    <mergeCell ref="BL89:CE90"/>
    <mergeCell ref="A88:FJ88"/>
    <mergeCell ref="DX80:EJ80"/>
    <mergeCell ref="DK80:DW80"/>
    <mergeCell ref="A80:AJ80"/>
    <mergeCell ref="AK80:AP80"/>
    <mergeCell ref="AQ80:BB80"/>
    <mergeCell ref="BC80:BT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A47:AJ47"/>
    <mergeCell ref="AK47:AP47"/>
    <mergeCell ref="AQ47:BB47"/>
    <mergeCell ref="BC47:BT47"/>
    <mergeCell ref="BU47:CG47"/>
    <mergeCell ref="DK47:DW47"/>
    <mergeCell ref="CH47:CW47"/>
    <mergeCell ref="CX47:DJ47"/>
    <mergeCell ref="CX46:DJ46"/>
    <mergeCell ref="DK46:DW46"/>
    <mergeCell ref="DX46:EJ46"/>
    <mergeCell ref="EK46:EW46"/>
    <mergeCell ref="EX46:FJ46"/>
    <mergeCell ref="EK47:EW47"/>
    <mergeCell ref="EX47:FJ47"/>
    <mergeCell ref="DX47:EJ47"/>
    <mergeCell ref="A46:AJ46"/>
    <mergeCell ref="AK46:AP46"/>
    <mergeCell ref="AQ46:BB46"/>
    <mergeCell ref="BC46:BT46"/>
    <mergeCell ref="BU46:CG46"/>
    <mergeCell ref="CH46:CW46"/>
    <mergeCell ref="CH45:CW45"/>
    <mergeCell ref="CX45:DJ45"/>
    <mergeCell ref="DK45:DW45"/>
    <mergeCell ref="DX45:EJ45"/>
    <mergeCell ref="EK45:EW45"/>
    <mergeCell ref="EX45:FJ45"/>
    <mergeCell ref="A43:AJ44"/>
    <mergeCell ref="AK43:AP44"/>
    <mergeCell ref="AQ43:BB44"/>
    <mergeCell ref="BC43:BT44"/>
    <mergeCell ref="EX44:FJ44"/>
    <mergeCell ref="A45:AJ45"/>
    <mergeCell ref="AK45:AP45"/>
    <mergeCell ref="AQ45:BB45"/>
    <mergeCell ref="BC45:BT45"/>
    <mergeCell ref="BU45:CG45"/>
    <mergeCell ref="ET31:FJ31"/>
    <mergeCell ref="BU43:CG44"/>
    <mergeCell ref="CH43:EJ43"/>
    <mergeCell ref="EK43:FJ43"/>
    <mergeCell ref="CH44:CW44"/>
    <mergeCell ref="CX44:DJ44"/>
    <mergeCell ref="DK44:DW44"/>
    <mergeCell ref="DX44:EJ44"/>
    <mergeCell ref="EK44:EW44"/>
    <mergeCell ref="A42:FJ4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rep:2.56.0.319 (p2)</dc:description>
  <cp:lastModifiedBy>User</cp:lastModifiedBy>
  <dcterms:created xsi:type="dcterms:W3CDTF">2025-04-03T08:28:05Z</dcterms:created>
  <dcterms:modified xsi:type="dcterms:W3CDTF">2025-04-03T08:28:05Z</dcterms:modified>
</cp:coreProperties>
</file>