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Входящие\2026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ГР'!$FJ$116</definedName>
  </definedNames>
  <calcPr calcId="162913"/>
</workbook>
</file>

<file path=xl/calcChain.xml><?xml version="1.0" encoding="utf-8"?>
<calcChain xmlns="http://schemas.openxmlformats.org/spreadsheetml/2006/main">
  <c r="EE19" i="1" l="1"/>
  <c r="ET19" i="1" s="1"/>
  <c r="EE20" i="1"/>
  <c r="ET20" i="1"/>
  <c r="EE21" i="1"/>
  <c r="ET21" i="1" s="1"/>
  <c r="EE22" i="1"/>
  <c r="ET22" i="1"/>
  <c r="EE23" i="1"/>
  <c r="ET23" i="1" s="1"/>
  <c r="EE24" i="1"/>
  <c r="ET24" i="1"/>
  <c r="EE25" i="1"/>
  <c r="ET25" i="1" s="1"/>
  <c r="EE26" i="1"/>
  <c r="ET26" i="1"/>
  <c r="EE27" i="1"/>
  <c r="ET27" i="1" s="1"/>
  <c r="EE28" i="1"/>
  <c r="ET28" i="1"/>
  <c r="EE29" i="1"/>
  <c r="ET29" i="1" s="1"/>
  <c r="EE30" i="1"/>
  <c r="ET30" i="1"/>
  <c r="EE31" i="1"/>
  <c r="ET31" i="1" s="1"/>
  <c r="EE32" i="1"/>
  <c r="ET32" i="1"/>
  <c r="EE33" i="1"/>
  <c r="ET33" i="1" s="1"/>
  <c r="EE34" i="1"/>
  <c r="ET34" i="1"/>
  <c r="EE35" i="1"/>
  <c r="ET35" i="1" s="1"/>
  <c r="DX43" i="1"/>
  <c r="EX43" i="1" s="1"/>
  <c r="EK43" i="1"/>
  <c r="DX44" i="1"/>
  <c r="EK44" i="1" s="1"/>
  <c r="EX44" i="1"/>
  <c r="DX45" i="1"/>
  <c r="EK45" i="1" s="1"/>
  <c r="DX46" i="1"/>
  <c r="EK46" i="1" s="1"/>
  <c r="EX46" i="1"/>
  <c r="DX47" i="1"/>
  <c r="EK47" i="1" s="1"/>
  <c r="EX47" i="1"/>
  <c r="DX48" i="1"/>
  <c r="EK48" i="1" s="1"/>
  <c r="DX49" i="1"/>
  <c r="EK49" i="1"/>
  <c r="EX49" i="1"/>
  <c r="DX50" i="1"/>
  <c r="EK50" i="1" s="1"/>
  <c r="DX51" i="1"/>
  <c r="EK51" i="1"/>
  <c r="EX51" i="1"/>
  <c r="DX52" i="1"/>
  <c r="EK52" i="1" s="1"/>
  <c r="EX52" i="1"/>
  <c r="DX53" i="1"/>
  <c r="EK53" i="1" s="1"/>
  <c r="DX54" i="1"/>
  <c r="EK54" i="1" s="1"/>
  <c r="EX54" i="1"/>
  <c r="DX55" i="1"/>
  <c r="EK55" i="1" s="1"/>
  <c r="EX55" i="1"/>
  <c r="DX56" i="1"/>
  <c r="EK56" i="1" s="1"/>
  <c r="DX57" i="1"/>
  <c r="EK57" i="1"/>
  <c r="EX57" i="1"/>
  <c r="DX58" i="1"/>
  <c r="EK58" i="1" s="1"/>
  <c r="DX59" i="1"/>
  <c r="EK59" i="1"/>
  <c r="EX59" i="1"/>
  <c r="DX60" i="1"/>
  <c r="EK60" i="1" s="1"/>
  <c r="EX60" i="1"/>
  <c r="DX61" i="1"/>
  <c r="EK61" i="1" s="1"/>
  <c r="DX62" i="1"/>
  <c r="EK62" i="1" s="1"/>
  <c r="EX62" i="1"/>
  <c r="DX63" i="1"/>
  <c r="EK63" i="1" s="1"/>
  <c r="EX63" i="1"/>
  <c r="DX64" i="1"/>
  <c r="EK64" i="1" s="1"/>
  <c r="DX65" i="1"/>
  <c r="EK65" i="1"/>
  <c r="EX65" i="1"/>
  <c r="DX66" i="1"/>
  <c r="EK66" i="1" s="1"/>
  <c r="DX67" i="1"/>
  <c r="EK67" i="1"/>
  <c r="EX67" i="1"/>
  <c r="DX68" i="1"/>
  <c r="EK68" i="1" s="1"/>
  <c r="EX68" i="1"/>
  <c r="DX69" i="1"/>
  <c r="EK69" i="1" s="1"/>
  <c r="DX70" i="1"/>
  <c r="EK70" i="1" s="1"/>
  <c r="EX70" i="1"/>
  <c r="DX71" i="1"/>
  <c r="EK71" i="1" s="1"/>
  <c r="EX71" i="1"/>
  <c r="DX72" i="1"/>
  <c r="EK72" i="1" s="1"/>
  <c r="DX73" i="1"/>
  <c r="EK73" i="1"/>
  <c r="EX73" i="1"/>
  <c r="DX74" i="1"/>
  <c r="EK74" i="1" s="1"/>
  <c r="DX75" i="1"/>
  <c r="EX75" i="1" s="1"/>
  <c r="EK75" i="1"/>
  <c r="DX76" i="1"/>
  <c r="EK76" i="1" s="1"/>
  <c r="EX76" i="1"/>
  <c r="DX77" i="1"/>
  <c r="EK77" i="1" s="1"/>
  <c r="DX78" i="1"/>
  <c r="EK78" i="1" s="1"/>
  <c r="EX78" i="1"/>
  <c r="DX79" i="1"/>
  <c r="EK79" i="1" s="1"/>
  <c r="EX79" i="1"/>
  <c r="DX80" i="1"/>
  <c r="EK80" i="1" s="1"/>
  <c r="DX81" i="1"/>
  <c r="EE93" i="1"/>
  <c r="ET93" i="1"/>
  <c r="EE94" i="1"/>
  <c r="ET94" i="1"/>
  <c r="EE95" i="1"/>
  <c r="ET95" i="1"/>
  <c r="EE96" i="1"/>
  <c r="ET96" i="1"/>
  <c r="EE97" i="1"/>
  <c r="ET97" i="1"/>
  <c r="EE98" i="1"/>
  <c r="ET98" i="1"/>
  <c r="EE99" i="1"/>
  <c r="EE100" i="1"/>
  <c r="EE101" i="1"/>
  <c r="EE102" i="1"/>
  <c r="EE103" i="1"/>
  <c r="EE104" i="1"/>
  <c r="EE105" i="1"/>
  <c r="EE106" i="1"/>
  <c r="EE107" i="1"/>
  <c r="EX77" i="1" l="1"/>
  <c r="EX74" i="1"/>
  <c r="EX69" i="1"/>
  <c r="EX66" i="1"/>
  <c r="EX61" i="1"/>
  <c r="EX58" i="1"/>
  <c r="EX53" i="1"/>
  <c r="EX50" i="1"/>
  <c r="EX45" i="1"/>
  <c r="EX80" i="1"/>
  <c r="EX72" i="1"/>
  <c r="EX64" i="1"/>
  <c r="EX56" i="1"/>
  <c r="EX48" i="1"/>
</calcChain>
</file>

<file path=xl/sharedStrings.xml><?xml version="1.0" encoding="utf-8"?>
<sst xmlns="http://schemas.openxmlformats.org/spreadsheetml/2006/main" count="209" uniqueCount="166">
  <si>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</si>
  <si>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</si>
  <si>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</si>
  <si>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</si>
  <si>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</si>
  <si>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</si>
  <si>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</si>
  <si>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</si>
  <si>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</si>
  <si>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</si>
  <si>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</si>
  <si>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</si>
  <si>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</si>
  <si>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</si>
  <si>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</si>
  <si>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</si>
  <si>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01.01.2026 г.</t>
  </si>
  <si>
    <t>29.01.2026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</si>
  <si>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</si>
  <si>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</si>
  <si>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</si>
  <si>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</si>
  <si>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</si>
  <si>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</si>
  <si>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</si>
  <si>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</si>
  <si>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</si>
  <si>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</si>
  <si>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</si>
  <si>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</si>
  <si>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</si>
  <si>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</si>
  <si>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</si>
  <si>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</si>
  <si>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</si>
  <si>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00010102010010000110111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</si>
  <si>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</si>
  <si>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00010102030010000110111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</si>
  <si>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</si>
  <si>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00010102080010000110111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</si>
  <si>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</si>
  <si>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</si>
  <si>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</si>
  <si>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</si>
  <si>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</si>
  <si>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</si>
  <si>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</si>
  <si>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</si>
  <si>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</si>
  <si>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00010804020010000110112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</si>
  <si>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</si>
  <si>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00011105035100000120121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</si>
  <si>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</si>
  <si>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00011302065100000130135</t>
  </si>
  <si>
    <t>Невыясненные поступления, зачисляемые в бюджеты сельских поселений</t>
  </si>
  <si>
    <t>00011701050100000180181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</si>
  <si>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</si>
  <si>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</si>
  <si>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</si>
  <si>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</si>
  <si>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</si>
  <si>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00020235118100000150151</t>
  </si>
  <si>
    <t>Прочие межбюджетные трансферты, передаваемые бюджетам сельских поселений</t>
  </si>
  <si>
    <t>00020249999100000150151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</si>
  <si>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</si>
  <si>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</si>
  <si>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</si>
  <si>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</si>
  <si>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</si>
  <si>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</si>
  <si>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</si>
  <si>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</si>
  <si>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</si>
  <si>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</si>
  <si>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</si>
  <si>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</si>
  <si>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</si>
  <si>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</si>
  <si>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</si>
  <si>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</si>
  <si>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</si>
  <si>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Услуги связи</t>
  </si>
  <si>
    <t>00001049900002040244221</t>
  </si>
  <si>
    <t>Работы, услуги по содержанию имущества</t>
  </si>
  <si>
    <t>00001049900002040244225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</si>
  <si>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</si>
  <si>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</si>
  <si>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</si>
  <si>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</si>
  <si>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Налоги, пошлины и сборы</t>
  </si>
  <si>
    <t>00001049900002040852291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</si>
  <si>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</si>
  <si>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</si>
  <si>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</si>
  <si>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</si>
  <si>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00002039900151180121211</t>
  </si>
  <si>
    <t>00002039900151180129213</t>
  </si>
  <si>
    <t>Увеличение стоимости прочих материальных запасов</t>
  </si>
  <si>
    <t>00002039900151180244346</t>
  </si>
  <si>
    <t>Увеличение стоимости основных средств</t>
  </si>
  <si>
    <t>00003109900022680244310</t>
  </si>
  <si>
    <t>00004069900090430244225</t>
  </si>
  <si>
    <t>Прочие работы, услуги</t>
  </si>
  <si>
    <t>00004069900090430244226</t>
  </si>
  <si>
    <t>0000409Б100078020244226</t>
  </si>
  <si>
    <t>00005039900002950851291</t>
  </si>
  <si>
    <t>Коммунальные услуги</t>
  </si>
  <si>
    <t>0000503Б100078010247223</t>
  </si>
  <si>
    <t>0000503Б100078050244223</t>
  </si>
  <si>
    <t>0000503Б100078050244225</t>
  </si>
  <si>
    <t>0000503Б100078050244226</t>
  </si>
  <si>
    <t>0000503Б100078050244227</t>
  </si>
  <si>
    <t>0000503Б100078050244310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</si>
  <si>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</si>
  <si>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</si>
  <si>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</si>
  <si>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</si>
  <si>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Увеличение стоимости прочих материальных запасов однократного применения</t>
  </si>
  <si>
    <t>0000503Б100078050244349</t>
  </si>
  <si>
    <t>0000503Б100078050852291</t>
  </si>
  <si>
    <t>00008010840144091244221</t>
  </si>
  <si>
    <t>00008010840144091244226</t>
  </si>
  <si>
    <t>00008010840144091244349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</si>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</sst>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17"/>
  <sheetViews>
    <sheetView tabSelected="1" topLeftCell="A18" zoomScaleNormal="100" workbookViewId="0">
      <selection activeCell="A21" sqref="A21:AM21"/>
    </sheetView>
  </sheetViews>
  <sheetFormatPr defaultRowHeight="11.25" customHeight="1" x14ac:dyDescent="0.2"/>
  <cols>
    <col min="1" max="35" width="0.85546875" customWidth="1"/>
    <col min="36" max="36" width="2.140625" customWidth="1"/>
    <col min="37" max="38" width="0.85546875" customWidth="1"/>
    <col min="39" max="39" width="3.7109375" customWidth="1"/>
    <col min="40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4" t="s">
        <v>4</v>
      </c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6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4" t="s">
        <v>21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9"/>
      <c r="AN16" s="83" t="s">
        <v>22</v>
      </c>
      <c r="AO16" s="84"/>
      <c r="AP16" s="84"/>
      <c r="AQ16" s="84"/>
      <c r="AR16" s="84"/>
      <c r="AS16" s="89"/>
      <c r="AT16" s="83" t="s">
        <v>23</v>
      </c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9"/>
      <c r="BJ16" s="83" t="s">
        <v>24</v>
      </c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9"/>
      <c r="CF16" s="80" t="s">
        <v>25</v>
      </c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2"/>
      <c r="ET16" s="83" t="s">
        <v>26</v>
      </c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5"/>
    </row>
    <row r="17" spans="1:166" ht="57.75" customHeight="1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90"/>
      <c r="AN17" s="86"/>
      <c r="AO17" s="87"/>
      <c r="AP17" s="87"/>
      <c r="AQ17" s="87"/>
      <c r="AR17" s="87"/>
      <c r="AS17" s="90"/>
      <c r="AT17" s="86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90"/>
      <c r="BJ17" s="86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90"/>
      <c r="CF17" s="81" t="s">
        <v>27</v>
      </c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2"/>
      <c r="CW17" s="80" t="s">
        <v>28</v>
      </c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2"/>
      <c r="DN17" s="80" t="s">
        <v>29</v>
      </c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2"/>
      <c r="EE17" s="80" t="s">
        <v>30</v>
      </c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2"/>
      <c r="ET17" s="86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8"/>
    </row>
    <row r="18" spans="1:166" ht="12" customHeight="1" x14ac:dyDescent="0.2">
      <c r="A18" s="77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8"/>
      <c r="AN18" s="74">
        <v>2</v>
      </c>
      <c r="AO18" s="75"/>
      <c r="AP18" s="75"/>
      <c r="AQ18" s="75"/>
      <c r="AR18" s="75"/>
      <c r="AS18" s="76"/>
      <c r="AT18" s="74">
        <v>3</v>
      </c>
      <c r="AU18" s="75"/>
      <c r="AV18" s="75"/>
      <c r="AW18" s="75"/>
      <c r="AX18" s="75"/>
      <c r="AY18" s="75"/>
      <c r="AZ18" s="75"/>
      <c r="BA18" s="75"/>
      <c r="BB18" s="75"/>
      <c r="BC18" s="63"/>
      <c r="BD18" s="63"/>
      <c r="BE18" s="63"/>
      <c r="BF18" s="63"/>
      <c r="BG18" s="63"/>
      <c r="BH18" s="63"/>
      <c r="BI18" s="79"/>
      <c r="BJ18" s="74">
        <v>4</v>
      </c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6"/>
      <c r="CF18" s="74">
        <v>5</v>
      </c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6"/>
      <c r="CW18" s="74">
        <v>6</v>
      </c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6"/>
      <c r="DN18" s="74">
        <v>7</v>
      </c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6"/>
      <c r="EE18" s="74">
        <v>8</v>
      </c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6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31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32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8834184.4900000002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9013386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5" si="0">CF19+CW19+DN19</f>
        <v>9013386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5" si="1">BJ19-EE19</f>
        <v>-179201.50999999978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>
        <v>8834184.4900000002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9013386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9013386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-179201.50999999978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259.5" customHeight="1" x14ac:dyDescent="0.2">
      <c r="A21" s="99" t="s">
        <v>34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35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>
        <v>340000</v>
      </c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569070.88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569070.88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-229070.88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194.25" customHeight="1" x14ac:dyDescent="0.2">
      <c r="A22" s="99" t="s">
        <v>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37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328.32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328.32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-328.32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409.6" customHeight="1" x14ac:dyDescent="0.2">
      <c r="A23" s="99" t="s">
        <v>38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39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9519.44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9519.44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-9519.44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18.75" customHeight="1" x14ac:dyDescent="0.2">
      <c r="A24" s="95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41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>
        <v>75000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127173.5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127173.5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-52173.5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107.25" customHeight="1" x14ac:dyDescent="0.2">
      <c r="A25" s="95" t="s">
        <v>42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43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>
        <v>127000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127422.58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127422.58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-422.58000000000175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86.25" customHeight="1" x14ac:dyDescent="0.2">
      <c r="A26" s="95" t="s">
        <v>44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45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>
        <v>301000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>
        <v>183843.64</v>
      </c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183843.64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117156.35999999999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76.5" customHeight="1" x14ac:dyDescent="0.2">
      <c r="A27" s="95" t="s">
        <v>46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47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8"/>
      <c r="BE27" s="38"/>
      <c r="BF27" s="38"/>
      <c r="BG27" s="38"/>
      <c r="BH27" s="38"/>
      <c r="BI27" s="39"/>
      <c r="BJ27" s="32">
        <v>541000</v>
      </c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>
        <v>517002.03</v>
      </c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29">
        <f t="shared" si="0"/>
        <v>517002.03</v>
      </c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1"/>
      <c r="ET27" s="32">
        <f t="shared" si="1"/>
        <v>23997.969999999972</v>
      </c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3"/>
    </row>
    <row r="28" spans="1:166" ht="86.25" customHeight="1" x14ac:dyDescent="0.2">
      <c r="A28" s="95" t="s">
        <v>48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49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8"/>
      <c r="BE28" s="38"/>
      <c r="BF28" s="38"/>
      <c r="BG28" s="38"/>
      <c r="BH28" s="38"/>
      <c r="BI28" s="39"/>
      <c r="BJ28" s="32">
        <v>1000</v>
      </c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>
        <v>1030</v>
      </c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29">
        <f t="shared" si="0"/>
        <v>1030</v>
      </c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1"/>
      <c r="ET28" s="32">
        <f t="shared" si="1"/>
        <v>-30</v>
      </c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3"/>
    </row>
    <row r="29" spans="1:166" ht="69.75" customHeight="1" x14ac:dyDescent="0.2">
      <c r="A29" s="95" t="s">
        <v>50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51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8"/>
      <c r="BE29" s="38"/>
      <c r="BF29" s="38"/>
      <c r="BG29" s="38"/>
      <c r="BH29" s="38"/>
      <c r="BI29" s="39"/>
      <c r="BJ29" s="32">
        <v>18000</v>
      </c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>
        <v>15408.48</v>
      </c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29">
        <f t="shared" si="0"/>
        <v>15408.48</v>
      </c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1"/>
      <c r="ET29" s="32">
        <f t="shared" si="1"/>
        <v>2591.5200000000004</v>
      </c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3"/>
    </row>
    <row r="30" spans="1:166" ht="34.5" customHeight="1" x14ac:dyDescent="0.2">
      <c r="A30" s="95" t="s">
        <v>52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53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8"/>
      <c r="BE30" s="38"/>
      <c r="BF30" s="38"/>
      <c r="BG30" s="38"/>
      <c r="BH30" s="38"/>
      <c r="BI30" s="39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>
        <v>31103.279999999999</v>
      </c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29">
        <f t="shared" si="0"/>
        <v>31103.279999999999</v>
      </c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1"/>
      <c r="ET30" s="32">
        <f t="shared" si="1"/>
        <v>-31103.279999999999</v>
      </c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3"/>
    </row>
    <row r="31" spans="1:166" ht="30.75" customHeight="1" x14ac:dyDescent="0.2">
      <c r="A31" s="95" t="s">
        <v>54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55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8"/>
      <c r="BE31" s="38"/>
      <c r="BF31" s="38"/>
      <c r="BG31" s="38"/>
      <c r="BH31" s="38"/>
      <c r="BI31" s="39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>
        <v>299.36</v>
      </c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29">
        <f t="shared" si="0"/>
        <v>299.36</v>
      </c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1"/>
      <c r="ET31" s="32">
        <f t="shared" si="1"/>
        <v>-299.36</v>
      </c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3"/>
    </row>
    <row r="32" spans="1:166" ht="39.75" customHeight="1" x14ac:dyDescent="0.2">
      <c r="A32" s="95" t="s">
        <v>56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44"/>
      <c r="AO32" s="45"/>
      <c r="AP32" s="45"/>
      <c r="AQ32" s="45"/>
      <c r="AR32" s="45"/>
      <c r="AS32" s="45"/>
      <c r="AT32" s="45" t="s">
        <v>57</v>
      </c>
      <c r="AU32" s="45"/>
      <c r="AV32" s="45"/>
      <c r="AW32" s="45"/>
      <c r="AX32" s="45"/>
      <c r="AY32" s="45"/>
      <c r="AZ32" s="45"/>
      <c r="BA32" s="45"/>
      <c r="BB32" s="45"/>
      <c r="BC32" s="46"/>
      <c r="BD32" s="38"/>
      <c r="BE32" s="38"/>
      <c r="BF32" s="38"/>
      <c r="BG32" s="38"/>
      <c r="BH32" s="38"/>
      <c r="BI32" s="39"/>
      <c r="BJ32" s="32">
        <v>294500</v>
      </c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>
        <v>294500</v>
      </c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29">
        <f t="shared" si="0"/>
        <v>294500</v>
      </c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1"/>
      <c r="ET32" s="32">
        <f t="shared" si="1"/>
        <v>0</v>
      </c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3"/>
    </row>
    <row r="33" spans="1:166" ht="45" customHeight="1" x14ac:dyDescent="0.2">
      <c r="A33" s="95" t="s">
        <v>58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44"/>
      <c r="AO33" s="45"/>
      <c r="AP33" s="45"/>
      <c r="AQ33" s="45"/>
      <c r="AR33" s="45"/>
      <c r="AS33" s="45"/>
      <c r="AT33" s="45" t="s">
        <v>59</v>
      </c>
      <c r="AU33" s="45"/>
      <c r="AV33" s="45"/>
      <c r="AW33" s="45"/>
      <c r="AX33" s="45"/>
      <c r="AY33" s="45"/>
      <c r="AZ33" s="45"/>
      <c r="BA33" s="45"/>
      <c r="BB33" s="45"/>
      <c r="BC33" s="46"/>
      <c r="BD33" s="38"/>
      <c r="BE33" s="38"/>
      <c r="BF33" s="38"/>
      <c r="BG33" s="38"/>
      <c r="BH33" s="38"/>
      <c r="BI33" s="39"/>
      <c r="BJ33" s="32">
        <v>2702500</v>
      </c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>
        <v>2702500</v>
      </c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29">
        <f t="shared" si="0"/>
        <v>2702500</v>
      </c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1"/>
      <c r="ET33" s="32">
        <f t="shared" si="1"/>
        <v>0</v>
      </c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3"/>
    </row>
    <row r="34" spans="1:166" ht="48" customHeight="1" x14ac:dyDescent="0.2">
      <c r="A34" s="95" t="s">
        <v>60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6"/>
      <c r="AN34" s="44"/>
      <c r="AO34" s="45"/>
      <c r="AP34" s="45"/>
      <c r="AQ34" s="45"/>
      <c r="AR34" s="45"/>
      <c r="AS34" s="45"/>
      <c r="AT34" s="45" t="s">
        <v>61</v>
      </c>
      <c r="AU34" s="45"/>
      <c r="AV34" s="45"/>
      <c r="AW34" s="45"/>
      <c r="AX34" s="45"/>
      <c r="AY34" s="45"/>
      <c r="AZ34" s="45"/>
      <c r="BA34" s="45"/>
      <c r="BB34" s="45"/>
      <c r="BC34" s="46"/>
      <c r="BD34" s="38"/>
      <c r="BE34" s="38"/>
      <c r="BF34" s="38"/>
      <c r="BG34" s="38"/>
      <c r="BH34" s="38"/>
      <c r="BI34" s="39"/>
      <c r="BJ34" s="32">
        <v>184247.29</v>
      </c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>
        <v>184247.29</v>
      </c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29">
        <f t="shared" si="0"/>
        <v>184247.29</v>
      </c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1"/>
      <c r="ET34" s="32">
        <f t="shared" si="1"/>
        <v>0</v>
      </c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3"/>
    </row>
    <row r="35" spans="1:166" ht="43.15" customHeight="1" x14ac:dyDescent="0.2">
      <c r="A35" s="95" t="s">
        <v>62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6"/>
      <c r="AN35" s="44"/>
      <c r="AO35" s="45"/>
      <c r="AP35" s="45"/>
      <c r="AQ35" s="45"/>
      <c r="AR35" s="45"/>
      <c r="AS35" s="45"/>
      <c r="AT35" s="45" t="s">
        <v>63</v>
      </c>
      <c r="AU35" s="45"/>
      <c r="AV35" s="45"/>
      <c r="AW35" s="45"/>
      <c r="AX35" s="45"/>
      <c r="AY35" s="45"/>
      <c r="AZ35" s="45"/>
      <c r="BA35" s="45"/>
      <c r="BB35" s="45"/>
      <c r="BC35" s="46"/>
      <c r="BD35" s="38"/>
      <c r="BE35" s="38"/>
      <c r="BF35" s="38"/>
      <c r="BG35" s="38"/>
      <c r="BH35" s="38"/>
      <c r="BI35" s="39"/>
      <c r="BJ35" s="32">
        <v>4249937.2</v>
      </c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>
        <v>4249937.2</v>
      </c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29">
        <f t="shared" si="0"/>
        <v>4249937.2</v>
      </c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1"/>
      <c r="ET35" s="32">
        <f t="shared" si="1"/>
        <v>0</v>
      </c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6" t="s">
        <v>64</v>
      </c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2" t="s">
        <v>65</v>
      </c>
    </row>
    <row r="39" spans="1:166" ht="12.75" customHeight="1" x14ac:dyDescent="0.2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</row>
    <row r="40" spans="1:166" ht="24" customHeight="1" x14ac:dyDescent="0.2">
      <c r="A40" s="84" t="s">
        <v>21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9"/>
      <c r="AK40" s="83" t="s">
        <v>22</v>
      </c>
      <c r="AL40" s="84"/>
      <c r="AM40" s="84"/>
      <c r="AN40" s="84"/>
      <c r="AO40" s="84"/>
      <c r="AP40" s="89"/>
      <c r="AQ40" s="83" t="s">
        <v>66</v>
      </c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9"/>
      <c r="BC40" s="83" t="s">
        <v>67</v>
      </c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9"/>
      <c r="BU40" s="83" t="s">
        <v>68</v>
      </c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9"/>
      <c r="CH40" s="80" t="s">
        <v>25</v>
      </c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2"/>
      <c r="EK40" s="80" t="s">
        <v>69</v>
      </c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98"/>
    </row>
    <row r="41" spans="1:166" ht="78.75" customHeight="1" x14ac:dyDescent="0.2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90"/>
      <c r="AK41" s="86"/>
      <c r="AL41" s="87"/>
      <c r="AM41" s="87"/>
      <c r="AN41" s="87"/>
      <c r="AO41" s="87"/>
      <c r="AP41" s="90"/>
      <c r="AQ41" s="86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90"/>
      <c r="BC41" s="86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90"/>
      <c r="BU41" s="86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90"/>
      <c r="CH41" s="81" t="s">
        <v>70</v>
      </c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2"/>
      <c r="CX41" s="80" t="s">
        <v>28</v>
      </c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2"/>
      <c r="DK41" s="80" t="s">
        <v>29</v>
      </c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2"/>
      <c r="DX41" s="80" t="s">
        <v>30</v>
      </c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2"/>
      <c r="EK41" s="86" t="s">
        <v>71</v>
      </c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90"/>
      <c r="EX41" s="80" t="s">
        <v>72</v>
      </c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98"/>
    </row>
    <row r="42" spans="1:166" ht="14.25" customHeight="1" x14ac:dyDescent="0.2">
      <c r="A42" s="77">
        <v>1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4">
        <v>2</v>
      </c>
      <c r="AL42" s="75"/>
      <c r="AM42" s="75"/>
      <c r="AN42" s="75"/>
      <c r="AO42" s="75"/>
      <c r="AP42" s="76"/>
      <c r="AQ42" s="74">
        <v>3</v>
      </c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6"/>
      <c r="BC42" s="74">
        <v>4</v>
      </c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6"/>
      <c r="BU42" s="74">
        <v>5</v>
      </c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6"/>
      <c r="CH42" s="74">
        <v>6</v>
      </c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6"/>
      <c r="CX42" s="74">
        <v>7</v>
      </c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6"/>
      <c r="DK42" s="74">
        <v>8</v>
      </c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6"/>
      <c r="DX42" s="74">
        <v>9</v>
      </c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6"/>
      <c r="EK42" s="74">
        <v>10</v>
      </c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62">
        <v>11</v>
      </c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4"/>
    </row>
    <row r="43" spans="1:166" ht="15" customHeight="1" x14ac:dyDescent="0.2">
      <c r="A43" s="97" t="s">
        <v>73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67" t="s">
        <v>74</v>
      </c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72">
        <v>8963534.4900000002</v>
      </c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>
        <v>8963534.4900000002</v>
      </c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>
        <v>8963178.7300000004</v>
      </c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>
        <f t="shared" ref="DX43:DX81" si="2">CH43+CX43+DK43</f>
        <v>8963178.7300000004</v>
      </c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>
        <f t="shared" ref="EK43:EK80" si="3">BC43-DX43</f>
        <v>355.75999999977648</v>
      </c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>
        <f t="shared" ref="EX43:EX80" si="4">BU43-DX43</f>
        <v>355.75999999977648</v>
      </c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3"/>
    </row>
    <row r="44" spans="1:166" ht="15" customHeight="1" x14ac:dyDescent="0.2">
      <c r="A44" s="35" t="s">
        <v>33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44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32">
        <v>8963534.4900000002</v>
      </c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>
        <v>8963534.4900000002</v>
      </c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>
        <v>8963178.7300000004</v>
      </c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>
        <f t="shared" si="2"/>
        <v>8963178.7300000004</v>
      </c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>
        <f t="shared" si="3"/>
        <v>355.75999999977648</v>
      </c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>
        <f t="shared" si="4"/>
        <v>355.75999999977648</v>
      </c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3"/>
    </row>
    <row r="45" spans="1:166" ht="14.45" customHeight="1" x14ac:dyDescent="0.2">
      <c r="A45" s="95" t="s">
        <v>75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44"/>
      <c r="AL45" s="45"/>
      <c r="AM45" s="45"/>
      <c r="AN45" s="45"/>
      <c r="AO45" s="45"/>
      <c r="AP45" s="45"/>
      <c r="AQ45" s="45" t="s">
        <v>76</v>
      </c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32">
        <v>1060689.76</v>
      </c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>
        <v>1060689.76</v>
      </c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>
        <v>1060689.23</v>
      </c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>
        <f t="shared" si="2"/>
        <v>1060689.23</v>
      </c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>
        <f t="shared" si="3"/>
        <v>0.53000000002793968</v>
      </c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>
        <f t="shared" si="4"/>
        <v>0.53000000002793968</v>
      </c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3"/>
    </row>
    <row r="46" spans="1:166" ht="28.7" customHeight="1" x14ac:dyDescent="0.2">
      <c r="A46" s="95" t="s">
        <v>77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44"/>
      <c r="AL46" s="45"/>
      <c r="AM46" s="45"/>
      <c r="AN46" s="45"/>
      <c r="AO46" s="45"/>
      <c r="AP46" s="45"/>
      <c r="AQ46" s="45" t="s">
        <v>78</v>
      </c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32">
        <v>318512.24</v>
      </c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>
        <v>318512.24</v>
      </c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>
        <v>318512.24</v>
      </c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>
        <f t="shared" si="2"/>
        <v>318512.24</v>
      </c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>
        <f t="shared" si="3"/>
        <v>0</v>
      </c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>
        <f t="shared" si="4"/>
        <v>0</v>
      </c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3"/>
    </row>
    <row r="47" spans="1:166" ht="14.45" customHeight="1" x14ac:dyDescent="0.2">
      <c r="A47" s="95" t="s">
        <v>75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44"/>
      <c r="AL47" s="45"/>
      <c r="AM47" s="45"/>
      <c r="AN47" s="45"/>
      <c r="AO47" s="45"/>
      <c r="AP47" s="45"/>
      <c r="AQ47" s="45" t="s">
        <v>79</v>
      </c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32">
        <v>646662</v>
      </c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>
        <v>646662</v>
      </c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>
        <v>646546.97</v>
      </c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>
        <f t="shared" si="2"/>
        <v>646546.97</v>
      </c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>
        <f t="shared" si="3"/>
        <v>115.03000000002794</v>
      </c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>
        <f t="shared" si="4"/>
        <v>115.03000000002794</v>
      </c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3"/>
    </row>
    <row r="48" spans="1:166" ht="28.7" customHeight="1" x14ac:dyDescent="0.2">
      <c r="A48" s="95" t="s">
        <v>77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44"/>
      <c r="AL48" s="45"/>
      <c r="AM48" s="45"/>
      <c r="AN48" s="45"/>
      <c r="AO48" s="45"/>
      <c r="AP48" s="45"/>
      <c r="AQ48" s="45" t="s">
        <v>80</v>
      </c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32">
        <v>195691</v>
      </c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>
        <v>195691</v>
      </c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>
        <v>195691</v>
      </c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>
        <f t="shared" si="2"/>
        <v>195691</v>
      </c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>
        <f t="shared" si="3"/>
        <v>0</v>
      </c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>
        <f t="shared" si="4"/>
        <v>0</v>
      </c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3"/>
    </row>
    <row r="49" spans="1:166" ht="14.45" customHeight="1" x14ac:dyDescent="0.2">
      <c r="A49" s="95" t="s">
        <v>81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44"/>
      <c r="AL49" s="45"/>
      <c r="AM49" s="45"/>
      <c r="AN49" s="45"/>
      <c r="AO49" s="45"/>
      <c r="AP49" s="45"/>
      <c r="AQ49" s="45" t="s">
        <v>82</v>
      </c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32">
        <v>3200</v>
      </c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>
        <v>3200</v>
      </c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>
        <v>3200</v>
      </c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>
        <f t="shared" si="2"/>
        <v>3200</v>
      </c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>
        <f t="shared" si="3"/>
        <v>0</v>
      </c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>
        <f t="shared" si="4"/>
        <v>0</v>
      </c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3"/>
    </row>
    <row r="50" spans="1:166" ht="28.7" customHeight="1" x14ac:dyDescent="0.2">
      <c r="A50" s="95" t="s">
        <v>83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44"/>
      <c r="AL50" s="45"/>
      <c r="AM50" s="45"/>
      <c r="AN50" s="45"/>
      <c r="AO50" s="45"/>
      <c r="AP50" s="45"/>
      <c r="AQ50" s="45" t="s">
        <v>84</v>
      </c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32">
        <v>27350</v>
      </c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>
        <v>27350</v>
      </c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>
        <v>27350</v>
      </c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>
        <f t="shared" si="2"/>
        <v>27350</v>
      </c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>
        <f t="shared" si="3"/>
        <v>0</v>
      </c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>
        <f t="shared" si="4"/>
        <v>0</v>
      </c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3"/>
    </row>
    <row r="51" spans="1:166" ht="14.45" customHeight="1" x14ac:dyDescent="0.2">
      <c r="A51" s="95" t="s">
        <v>85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44"/>
      <c r="AL51" s="45"/>
      <c r="AM51" s="45"/>
      <c r="AN51" s="45"/>
      <c r="AO51" s="45"/>
      <c r="AP51" s="45"/>
      <c r="AQ51" s="45" t="s">
        <v>86</v>
      </c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32">
        <v>4219.18</v>
      </c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>
        <v>4219.18</v>
      </c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>
        <v>4219.18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>
        <f t="shared" si="2"/>
        <v>4219.18</v>
      </c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>
        <f t="shared" si="3"/>
        <v>0</v>
      </c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>
        <f t="shared" si="4"/>
        <v>0</v>
      </c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3"/>
    </row>
    <row r="52" spans="1:166" ht="28.7" customHeight="1" x14ac:dyDescent="0.2">
      <c r="A52" s="95" t="s">
        <v>87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K52" s="44"/>
      <c r="AL52" s="45"/>
      <c r="AM52" s="45"/>
      <c r="AN52" s="45"/>
      <c r="AO52" s="45"/>
      <c r="AP52" s="45"/>
      <c r="AQ52" s="45" t="s">
        <v>88</v>
      </c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32">
        <v>124000</v>
      </c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>
        <v>124000</v>
      </c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>
        <v>124000</v>
      </c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>
        <f t="shared" si="2"/>
        <v>124000</v>
      </c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>
        <f t="shared" si="3"/>
        <v>0</v>
      </c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>
        <f t="shared" si="4"/>
        <v>0</v>
      </c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3"/>
    </row>
    <row r="53" spans="1:166" ht="14.45" customHeight="1" x14ac:dyDescent="0.2">
      <c r="A53" s="95" t="s">
        <v>89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4"/>
      <c r="AL53" s="45"/>
      <c r="AM53" s="45"/>
      <c r="AN53" s="45"/>
      <c r="AO53" s="45"/>
      <c r="AP53" s="45"/>
      <c r="AQ53" s="45" t="s">
        <v>90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>
        <v>2000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>
        <v>2000</v>
      </c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1988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1988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12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12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28.7" customHeight="1" x14ac:dyDescent="0.2">
      <c r="A54" s="95" t="s">
        <v>91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92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1664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1664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>
        <v>1664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1664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0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0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14.45" customHeight="1" x14ac:dyDescent="0.2">
      <c r="A55" s="95" t="s">
        <v>75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93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588352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588352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>
        <v>588351.18999999994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588351.18999999994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0.81000000005587935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0.81000000005587935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28.7" customHeight="1" x14ac:dyDescent="0.2">
      <c r="A56" s="95" t="s">
        <v>77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94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>
        <v>177683.20000000001</v>
      </c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>
        <v>177683.20000000001</v>
      </c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>
        <v>177682.29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177682.29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0.91000000000349246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0.91000000000349246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14.45" customHeight="1" x14ac:dyDescent="0.2">
      <c r="A57" s="95" t="s">
        <v>75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95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127292.85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127292.85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>
        <v>127292.85</v>
      </c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127292.85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0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0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28.7" customHeight="1" x14ac:dyDescent="0.2">
      <c r="A58" s="95" t="s">
        <v>77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96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38442.44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38442.44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>
        <v>38442.44</v>
      </c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38442.44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0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0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28.7" customHeight="1" x14ac:dyDescent="0.2">
      <c r="A59" s="95" t="s">
        <v>97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98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18512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18512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>
        <v>18512</v>
      </c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18512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0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0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28.7" customHeight="1" x14ac:dyDescent="0.2">
      <c r="A60" s="95" t="s">
        <v>99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100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842570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842570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>
        <v>842570</v>
      </c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842570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0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0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28.7" customHeight="1" x14ac:dyDescent="0.2">
      <c r="A61" s="95" t="s">
        <v>83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101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>
        <v>73500</v>
      </c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>
        <v>73500</v>
      </c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>
        <v>73500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73500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0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0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14.45" customHeight="1" x14ac:dyDescent="0.2">
      <c r="A62" s="95" t="s">
        <v>102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103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1500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1500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>
        <v>1500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1500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0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0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14.45" customHeight="1" x14ac:dyDescent="0.2">
      <c r="A63" s="95" t="s">
        <v>102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104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>
        <v>1422500</v>
      </c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>
        <v>1422500</v>
      </c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>
        <v>1422500</v>
      </c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1422500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0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0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14.45" customHeight="1" x14ac:dyDescent="0.2">
      <c r="A64" s="95" t="s">
        <v>89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105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28608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28608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>
        <v>28608</v>
      </c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28608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0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0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14.45" customHeight="1" x14ac:dyDescent="0.2">
      <c r="A65" s="95" t="s">
        <v>106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107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>
        <v>299500</v>
      </c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>
        <v>299500</v>
      </c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>
        <v>299500</v>
      </c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299500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0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0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14.45" customHeight="1" x14ac:dyDescent="0.2">
      <c r="A66" s="95" t="s">
        <v>106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108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>
        <v>38802.36</v>
      </c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>
        <v>38802.36</v>
      </c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>
        <v>38802.36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38802.36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0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0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28.7" customHeight="1" x14ac:dyDescent="0.2">
      <c r="A67" s="95" t="s">
        <v>83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109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>
        <v>12949.36</v>
      </c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>
        <v>12949.36</v>
      </c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>
        <v>12849.36</v>
      </c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12849.36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100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100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14.45" customHeight="1" x14ac:dyDescent="0.2">
      <c r="A68" s="95" t="s">
        <v>102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110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>
        <v>160338.20000000001</v>
      </c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>
        <v>160338.20000000001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>
        <v>160213.89000000001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160213.89000000001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124.30999999999767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124.30999999999767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14.45" customHeight="1" x14ac:dyDescent="0.2">
      <c r="A69" s="95" t="s">
        <v>85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111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32">
        <v>2865.65</v>
      </c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>
        <v>2865.65</v>
      </c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>
        <v>2865.65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>
        <f t="shared" si="2"/>
        <v>2865.65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>
        <f t="shared" si="3"/>
        <v>0</v>
      </c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>
        <f t="shared" si="4"/>
        <v>0</v>
      </c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3"/>
    </row>
    <row r="70" spans="1:166" ht="28.7" customHeight="1" x14ac:dyDescent="0.2">
      <c r="A70" s="95" t="s">
        <v>99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112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32">
        <v>1169052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>
        <v>1169052</v>
      </c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>
        <v>1169052</v>
      </c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>
        <f t="shared" si="2"/>
        <v>1169052</v>
      </c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>
        <f t="shared" si="3"/>
        <v>0</v>
      </c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>
        <f t="shared" si="4"/>
        <v>0</v>
      </c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3"/>
    </row>
    <row r="71" spans="1:166" ht="28.7" customHeight="1" x14ac:dyDescent="0.2">
      <c r="A71" s="95" t="s">
        <v>87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113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32">
        <v>106347.43</v>
      </c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>
        <v>106347.43</v>
      </c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>
        <v>106347</v>
      </c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>
        <f t="shared" si="2"/>
        <v>106347</v>
      </c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>
        <f t="shared" si="3"/>
        <v>0.42999999999301508</v>
      </c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>
        <f t="shared" si="4"/>
        <v>0.42999999999301508</v>
      </c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/>
    </row>
    <row r="72" spans="1:166" ht="28.7" customHeight="1" x14ac:dyDescent="0.2">
      <c r="A72" s="95" t="s">
        <v>114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115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32">
        <v>65818</v>
      </c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>
        <v>65818</v>
      </c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>
        <v>65818</v>
      </c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>
        <f t="shared" si="2"/>
        <v>65818</v>
      </c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>
        <f t="shared" si="3"/>
        <v>0</v>
      </c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>
        <f t="shared" si="4"/>
        <v>0</v>
      </c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3"/>
    </row>
    <row r="73" spans="1:166" ht="28.7" customHeight="1" x14ac:dyDescent="0.2">
      <c r="A73" s="95" t="s">
        <v>97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116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32">
        <v>214208.82</v>
      </c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>
        <v>214208.82</v>
      </c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>
        <v>214208</v>
      </c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>
        <f t="shared" si="2"/>
        <v>214208</v>
      </c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>
        <f t="shared" si="3"/>
        <v>0.82000000000698492</v>
      </c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>
        <f t="shared" si="4"/>
        <v>0.82000000000698492</v>
      </c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3"/>
    </row>
    <row r="74" spans="1:166" ht="43.15" customHeight="1" x14ac:dyDescent="0.2">
      <c r="A74" s="95" t="s">
        <v>117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118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32">
        <v>18635</v>
      </c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>
        <v>18635</v>
      </c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>
        <v>18635</v>
      </c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>
        <f t="shared" si="2"/>
        <v>18635</v>
      </c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>
        <f t="shared" si="3"/>
        <v>0</v>
      </c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>
        <f t="shared" si="4"/>
        <v>0</v>
      </c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3"/>
    </row>
    <row r="75" spans="1:166" ht="14.45" customHeight="1" x14ac:dyDescent="0.2">
      <c r="A75" s="95" t="s">
        <v>89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119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32">
        <v>2500</v>
      </c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2500</v>
      </c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>
        <v>2500</v>
      </c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>
        <f t="shared" si="2"/>
        <v>2500</v>
      </c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>
        <f t="shared" si="3"/>
        <v>0</v>
      </c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>
        <f t="shared" si="4"/>
        <v>0</v>
      </c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3"/>
    </row>
    <row r="76" spans="1:166" ht="14.45" customHeight="1" x14ac:dyDescent="0.2">
      <c r="A76" s="95" t="s">
        <v>81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120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32">
        <v>25000</v>
      </c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>
        <v>25000</v>
      </c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>
        <v>25000</v>
      </c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>
        <f t="shared" si="2"/>
        <v>25000</v>
      </c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>
        <f t="shared" si="3"/>
        <v>0</v>
      </c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>
        <f t="shared" si="4"/>
        <v>0</v>
      </c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3"/>
    </row>
    <row r="77" spans="1:166" ht="14.45" customHeight="1" x14ac:dyDescent="0.2">
      <c r="A77" s="95" t="s">
        <v>102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44"/>
      <c r="AL77" s="45"/>
      <c r="AM77" s="45"/>
      <c r="AN77" s="45"/>
      <c r="AO77" s="45"/>
      <c r="AP77" s="45"/>
      <c r="AQ77" s="45" t="s">
        <v>121</v>
      </c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32">
        <v>25145.1</v>
      </c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>
        <v>25145.1</v>
      </c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>
        <v>25144.18</v>
      </c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>
        <f t="shared" si="2"/>
        <v>25144.18</v>
      </c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>
        <f t="shared" si="3"/>
        <v>0.91999999999825377</v>
      </c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>
        <f t="shared" si="4"/>
        <v>0.91999999999825377</v>
      </c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3"/>
    </row>
    <row r="78" spans="1:166" ht="43.15" customHeight="1" x14ac:dyDescent="0.2">
      <c r="A78" s="95" t="s">
        <v>117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44"/>
      <c r="AL78" s="45"/>
      <c r="AM78" s="45"/>
      <c r="AN78" s="45"/>
      <c r="AO78" s="45"/>
      <c r="AP78" s="45"/>
      <c r="AQ78" s="45" t="s">
        <v>122</v>
      </c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32">
        <v>13500</v>
      </c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>
        <v>13500</v>
      </c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>
        <v>13500</v>
      </c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>
        <f t="shared" si="2"/>
        <v>13500</v>
      </c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>
        <f t="shared" si="3"/>
        <v>0</v>
      </c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>
        <f t="shared" si="4"/>
        <v>0</v>
      </c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3"/>
    </row>
    <row r="79" spans="1:166" ht="14.45" customHeight="1" x14ac:dyDescent="0.2">
      <c r="A79" s="95" t="s">
        <v>106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6"/>
      <c r="AK79" s="44"/>
      <c r="AL79" s="45"/>
      <c r="AM79" s="45"/>
      <c r="AN79" s="45"/>
      <c r="AO79" s="45"/>
      <c r="AP79" s="45"/>
      <c r="AQ79" s="45" t="s">
        <v>123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32">
        <v>928723.9</v>
      </c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>
        <v>928723.9</v>
      </c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>
        <v>928723.9</v>
      </c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>
        <f t="shared" si="2"/>
        <v>928723.9</v>
      </c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>
        <f t="shared" si="3"/>
        <v>0</v>
      </c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>
        <f t="shared" si="4"/>
        <v>0</v>
      </c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3"/>
    </row>
    <row r="80" spans="1:166" ht="14.45" customHeight="1" x14ac:dyDescent="0.2">
      <c r="A80" s="95" t="s">
        <v>89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44"/>
      <c r="AL80" s="45"/>
      <c r="AM80" s="45"/>
      <c r="AN80" s="45"/>
      <c r="AO80" s="45"/>
      <c r="AP80" s="45"/>
      <c r="AQ80" s="45" t="s">
        <v>124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32">
        <v>177200</v>
      </c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>
        <v>177200</v>
      </c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>
        <v>177200</v>
      </c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>
        <f t="shared" si="2"/>
        <v>177200</v>
      </c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>
        <f t="shared" si="3"/>
        <v>0</v>
      </c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>
        <f t="shared" si="4"/>
        <v>0</v>
      </c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3"/>
    </row>
    <row r="81" spans="1:166" ht="24" customHeight="1" x14ac:dyDescent="0.2">
      <c r="A81" s="92" t="s">
        <v>125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3"/>
      <c r="AK81" s="21" t="s">
        <v>126</v>
      </c>
      <c r="AL81" s="22"/>
      <c r="AM81" s="22"/>
      <c r="AN81" s="22"/>
      <c r="AO81" s="22"/>
      <c r="AP81" s="22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16">
        <v>-129350</v>
      </c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>
        <v>-129350</v>
      </c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>
        <v>50207.27</v>
      </c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32">
        <f t="shared" si="2"/>
        <v>50207.27</v>
      </c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7"/>
    </row>
    <row r="82" spans="1:166" ht="24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</row>
    <row r="83" spans="1:166" ht="35.2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</row>
    <row r="84" spans="1:166" ht="35.2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</row>
    <row r="85" spans="1:166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</row>
    <row r="86" spans="1:166" ht="8.2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</row>
    <row r="87" spans="1:166" ht="9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</row>
    <row r="88" spans="1:16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6" t="s">
        <v>127</v>
      </c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6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2" t="s">
        <v>128</v>
      </c>
    </row>
    <row r="89" spans="1:166" ht="12.75" customHeight="1" x14ac:dyDescent="0.2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91"/>
      <c r="DD89" s="91"/>
      <c r="DE89" s="91"/>
      <c r="DF89" s="91"/>
      <c r="DG89" s="91"/>
      <c r="DH89" s="91"/>
      <c r="DI89" s="91"/>
      <c r="DJ89" s="91"/>
      <c r="DK89" s="91"/>
      <c r="DL89" s="91"/>
      <c r="DM89" s="91"/>
      <c r="DN89" s="91"/>
      <c r="DO89" s="91"/>
      <c r="DP89" s="91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91"/>
      <c r="EQ89" s="91"/>
      <c r="ER89" s="91"/>
      <c r="ES89" s="91"/>
      <c r="ET89" s="91"/>
      <c r="EU89" s="91"/>
      <c r="EV89" s="91"/>
      <c r="EW89" s="91"/>
      <c r="EX89" s="91"/>
      <c r="EY89" s="91"/>
      <c r="EZ89" s="91"/>
      <c r="FA89" s="91"/>
      <c r="FB89" s="91"/>
      <c r="FC89" s="91"/>
      <c r="FD89" s="91"/>
      <c r="FE89" s="91"/>
      <c r="FF89" s="91"/>
      <c r="FG89" s="91"/>
      <c r="FH89" s="91"/>
      <c r="FI89" s="91"/>
      <c r="FJ89" s="91"/>
    </row>
    <row r="90" spans="1:166" ht="11.25" customHeight="1" x14ac:dyDescent="0.2">
      <c r="A90" s="84" t="s">
        <v>21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9"/>
      <c r="AP90" s="83" t="s">
        <v>22</v>
      </c>
      <c r="AQ90" s="84"/>
      <c r="AR90" s="84"/>
      <c r="AS90" s="84"/>
      <c r="AT90" s="84"/>
      <c r="AU90" s="89"/>
      <c r="AV90" s="83" t="s">
        <v>129</v>
      </c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9"/>
      <c r="BL90" s="83" t="s">
        <v>67</v>
      </c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9"/>
      <c r="CF90" s="80" t="s">
        <v>25</v>
      </c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1"/>
      <c r="EI90" s="81"/>
      <c r="EJ90" s="81"/>
      <c r="EK90" s="81"/>
      <c r="EL90" s="81"/>
      <c r="EM90" s="81"/>
      <c r="EN90" s="81"/>
      <c r="EO90" s="81"/>
      <c r="EP90" s="81"/>
      <c r="EQ90" s="81"/>
      <c r="ER90" s="81"/>
      <c r="ES90" s="82"/>
      <c r="ET90" s="83" t="s">
        <v>26</v>
      </c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5"/>
    </row>
    <row r="91" spans="1:166" ht="69.75" customHeight="1" x14ac:dyDescent="0.2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90"/>
      <c r="AP91" s="86"/>
      <c r="AQ91" s="87"/>
      <c r="AR91" s="87"/>
      <c r="AS91" s="87"/>
      <c r="AT91" s="87"/>
      <c r="AU91" s="90"/>
      <c r="AV91" s="86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90"/>
      <c r="BL91" s="86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90"/>
      <c r="CF91" s="81" t="s">
        <v>130</v>
      </c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2"/>
      <c r="CW91" s="80" t="s">
        <v>28</v>
      </c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2"/>
      <c r="DN91" s="80" t="s">
        <v>29</v>
      </c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2"/>
      <c r="EE91" s="80" t="s">
        <v>30</v>
      </c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2"/>
      <c r="ET91" s="86"/>
      <c r="EU91" s="87"/>
      <c r="EV91" s="87"/>
      <c r="EW91" s="87"/>
      <c r="EX91" s="87"/>
      <c r="EY91" s="87"/>
      <c r="EZ91" s="87"/>
      <c r="FA91" s="87"/>
      <c r="FB91" s="87"/>
      <c r="FC91" s="87"/>
      <c r="FD91" s="87"/>
      <c r="FE91" s="87"/>
      <c r="FF91" s="87"/>
      <c r="FG91" s="87"/>
      <c r="FH91" s="87"/>
      <c r="FI91" s="87"/>
      <c r="FJ91" s="88"/>
    </row>
    <row r="92" spans="1:166" ht="12" customHeight="1" x14ac:dyDescent="0.2">
      <c r="A92" s="77">
        <v>1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8"/>
      <c r="AP92" s="74">
        <v>2</v>
      </c>
      <c r="AQ92" s="75"/>
      <c r="AR92" s="75"/>
      <c r="AS92" s="75"/>
      <c r="AT92" s="75"/>
      <c r="AU92" s="76"/>
      <c r="AV92" s="74">
        <v>3</v>
      </c>
      <c r="AW92" s="75"/>
      <c r="AX92" s="75"/>
      <c r="AY92" s="75"/>
      <c r="AZ92" s="75"/>
      <c r="BA92" s="75"/>
      <c r="BB92" s="75"/>
      <c r="BC92" s="75"/>
      <c r="BD92" s="75"/>
      <c r="BE92" s="63"/>
      <c r="BF92" s="63"/>
      <c r="BG92" s="63"/>
      <c r="BH92" s="63"/>
      <c r="BI92" s="63"/>
      <c r="BJ92" s="63"/>
      <c r="BK92" s="79"/>
      <c r="BL92" s="74">
        <v>4</v>
      </c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6"/>
      <c r="CF92" s="74">
        <v>5</v>
      </c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6"/>
      <c r="CW92" s="74">
        <v>6</v>
      </c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6"/>
      <c r="DN92" s="74">
        <v>7</v>
      </c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6"/>
      <c r="EE92" s="74">
        <v>8</v>
      </c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6"/>
      <c r="ET92" s="62">
        <v>9</v>
      </c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4"/>
    </row>
    <row r="93" spans="1:166" ht="37.5" customHeight="1" x14ac:dyDescent="0.2">
      <c r="A93" s="65" t="s">
        <v>131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6"/>
      <c r="AP93" s="67" t="s">
        <v>132</v>
      </c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9"/>
      <c r="BF93" s="70"/>
      <c r="BG93" s="70"/>
      <c r="BH93" s="70"/>
      <c r="BI93" s="70"/>
      <c r="BJ93" s="70"/>
      <c r="BK93" s="71"/>
      <c r="BL93" s="72">
        <v>129350</v>
      </c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>
        <v>-50207.27</v>
      </c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>
        <f t="shared" ref="EE93:EE107" si="5">CF93+CW93+DN93</f>
        <v>-50207.27</v>
      </c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>
        <f t="shared" ref="ET93:ET98" si="6">BL93-CF93-CW93-DN93</f>
        <v>179557.27</v>
      </c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3"/>
    </row>
    <row r="94" spans="1:166" ht="36.75" customHeight="1" x14ac:dyDescent="0.2">
      <c r="A94" s="59" t="s">
        <v>133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60"/>
      <c r="AP94" s="44" t="s">
        <v>134</v>
      </c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6"/>
      <c r="BF94" s="38"/>
      <c r="BG94" s="38"/>
      <c r="BH94" s="38"/>
      <c r="BI94" s="38"/>
      <c r="BJ94" s="38"/>
      <c r="BK94" s="39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29">
        <f t="shared" si="5"/>
        <v>0</v>
      </c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1"/>
      <c r="ET94" s="29">
        <f t="shared" si="6"/>
        <v>0</v>
      </c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61"/>
    </row>
    <row r="95" spans="1:166" ht="17.25" customHeight="1" x14ac:dyDescent="0.2">
      <c r="A95" s="47" t="s">
        <v>135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8"/>
      <c r="AP95" s="49"/>
      <c r="AQ95" s="50"/>
      <c r="AR95" s="50"/>
      <c r="AS95" s="50"/>
      <c r="AT95" s="50"/>
      <c r="AU95" s="51"/>
      <c r="AV95" s="52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4"/>
      <c r="BL95" s="55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7"/>
      <c r="CF95" s="55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7"/>
      <c r="CW95" s="55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7"/>
      <c r="DN95" s="55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7"/>
      <c r="EE95" s="32">
        <f t="shared" si="5"/>
        <v>0</v>
      </c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>
        <f t="shared" si="6"/>
        <v>0</v>
      </c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3"/>
    </row>
    <row r="96" spans="1:166" ht="24" customHeight="1" x14ac:dyDescent="0.2">
      <c r="A96" s="59" t="s">
        <v>136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60"/>
      <c r="AP96" s="44" t="s">
        <v>137</v>
      </c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6"/>
      <c r="BF96" s="38"/>
      <c r="BG96" s="38"/>
      <c r="BH96" s="38"/>
      <c r="BI96" s="38"/>
      <c r="BJ96" s="38"/>
      <c r="BK96" s="39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>
        <f t="shared" si="5"/>
        <v>0</v>
      </c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>
        <f t="shared" si="6"/>
        <v>0</v>
      </c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3"/>
    </row>
    <row r="97" spans="1:166" ht="17.25" customHeight="1" x14ac:dyDescent="0.2">
      <c r="A97" s="47" t="s">
        <v>135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8"/>
      <c r="AP97" s="49"/>
      <c r="AQ97" s="50"/>
      <c r="AR97" s="50"/>
      <c r="AS97" s="50"/>
      <c r="AT97" s="50"/>
      <c r="AU97" s="51"/>
      <c r="AV97" s="52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4"/>
      <c r="BL97" s="55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7"/>
      <c r="CF97" s="55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7"/>
      <c r="CW97" s="55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7"/>
      <c r="DN97" s="55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7"/>
      <c r="EE97" s="32">
        <f t="shared" si="5"/>
        <v>0</v>
      </c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>
        <f t="shared" si="6"/>
        <v>0</v>
      </c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3"/>
    </row>
    <row r="98" spans="1:166" ht="31.5" customHeight="1" x14ac:dyDescent="0.2">
      <c r="A98" s="58" t="s">
        <v>138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44" t="s">
        <v>139</v>
      </c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6"/>
      <c r="BF98" s="38"/>
      <c r="BG98" s="38"/>
      <c r="BH98" s="38"/>
      <c r="BI98" s="38"/>
      <c r="BJ98" s="38"/>
      <c r="BK98" s="39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>
        <f t="shared" si="5"/>
        <v>0</v>
      </c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>
        <f t="shared" si="6"/>
        <v>0</v>
      </c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3"/>
    </row>
    <row r="99" spans="1:166" ht="15" customHeight="1" x14ac:dyDescent="0.2">
      <c r="A99" s="35" t="s">
        <v>140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44" t="s">
        <v>141</v>
      </c>
      <c r="AQ99" s="45"/>
      <c r="AR99" s="45"/>
      <c r="AS99" s="45"/>
      <c r="AT99" s="45"/>
      <c r="AU99" s="45"/>
      <c r="AV99" s="22"/>
      <c r="AW99" s="22"/>
      <c r="AX99" s="22"/>
      <c r="AY99" s="22"/>
      <c r="AZ99" s="22"/>
      <c r="BA99" s="22"/>
      <c r="BB99" s="22"/>
      <c r="BC99" s="22"/>
      <c r="BD99" s="22"/>
      <c r="BE99" s="23"/>
      <c r="BF99" s="24"/>
      <c r="BG99" s="24"/>
      <c r="BH99" s="24"/>
      <c r="BI99" s="24"/>
      <c r="BJ99" s="24"/>
      <c r="BK99" s="25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>
        <f t="shared" si="5"/>
        <v>0</v>
      </c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3"/>
    </row>
    <row r="100" spans="1:166" ht="15" customHeight="1" x14ac:dyDescent="0.2">
      <c r="A100" s="35" t="s">
        <v>142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6"/>
      <c r="AP100" s="37" t="s">
        <v>143</v>
      </c>
      <c r="AQ100" s="38"/>
      <c r="AR100" s="38"/>
      <c r="AS100" s="38"/>
      <c r="AT100" s="38"/>
      <c r="AU100" s="39"/>
      <c r="AV100" s="40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2"/>
      <c r="BL100" s="29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1"/>
      <c r="CF100" s="29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1"/>
      <c r="CW100" s="29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1"/>
      <c r="DN100" s="29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1"/>
      <c r="EE100" s="32">
        <f t="shared" si="5"/>
        <v>0</v>
      </c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3"/>
    </row>
    <row r="101" spans="1:166" ht="31.5" customHeight="1" x14ac:dyDescent="0.2">
      <c r="A101" s="34" t="s">
        <v>144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43"/>
      <c r="AP101" s="44" t="s">
        <v>145</v>
      </c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6"/>
      <c r="BF101" s="38"/>
      <c r="BG101" s="38"/>
      <c r="BH101" s="38"/>
      <c r="BI101" s="38"/>
      <c r="BJ101" s="38"/>
      <c r="BK101" s="39"/>
      <c r="BL101" s="32">
        <v>129350</v>
      </c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>
        <v>-50207.27</v>
      </c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>
        <f t="shared" si="5"/>
        <v>-50207.27</v>
      </c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3"/>
    </row>
    <row r="102" spans="1:166" ht="38.25" customHeight="1" x14ac:dyDescent="0.2">
      <c r="A102" s="34" t="s">
        <v>146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6"/>
      <c r="AP102" s="37" t="s">
        <v>147</v>
      </c>
      <c r="AQ102" s="38"/>
      <c r="AR102" s="38"/>
      <c r="AS102" s="38"/>
      <c r="AT102" s="38"/>
      <c r="AU102" s="39"/>
      <c r="AV102" s="40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2"/>
      <c r="BL102" s="29">
        <v>129350</v>
      </c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1"/>
      <c r="CF102" s="29">
        <v>-50207.27</v>
      </c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1"/>
      <c r="CW102" s="29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1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>
        <f t="shared" si="5"/>
        <v>-50207.27</v>
      </c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3"/>
    </row>
    <row r="103" spans="1:166" ht="36" customHeight="1" x14ac:dyDescent="0.2">
      <c r="A103" s="34" t="s">
        <v>148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6"/>
      <c r="AP103" s="44" t="s">
        <v>149</v>
      </c>
      <c r="AQ103" s="45"/>
      <c r="AR103" s="45"/>
      <c r="AS103" s="45"/>
      <c r="AT103" s="45"/>
      <c r="AU103" s="45"/>
      <c r="AV103" s="22"/>
      <c r="AW103" s="22"/>
      <c r="AX103" s="22"/>
      <c r="AY103" s="22"/>
      <c r="AZ103" s="22"/>
      <c r="BA103" s="22"/>
      <c r="BB103" s="22"/>
      <c r="BC103" s="22"/>
      <c r="BD103" s="22"/>
      <c r="BE103" s="23"/>
      <c r="BF103" s="24"/>
      <c r="BG103" s="24"/>
      <c r="BH103" s="24"/>
      <c r="BI103" s="24"/>
      <c r="BJ103" s="24"/>
      <c r="BK103" s="25"/>
      <c r="BL103" s="32">
        <v>-8834184.4900000002</v>
      </c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>
        <v>-9013386</v>
      </c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>
        <f t="shared" si="5"/>
        <v>-9013386</v>
      </c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3"/>
    </row>
    <row r="104" spans="1:166" ht="26.25" customHeight="1" x14ac:dyDescent="0.2">
      <c r="A104" s="34" t="s">
        <v>150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6"/>
      <c r="AP104" s="37" t="s">
        <v>151</v>
      </c>
      <c r="AQ104" s="38"/>
      <c r="AR104" s="38"/>
      <c r="AS104" s="38"/>
      <c r="AT104" s="38"/>
      <c r="AU104" s="39"/>
      <c r="AV104" s="40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2"/>
      <c r="BL104" s="29">
        <v>8963534.4900000002</v>
      </c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1"/>
      <c r="CF104" s="29">
        <v>8963178.7300000004</v>
      </c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1"/>
      <c r="CW104" s="29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1"/>
      <c r="DN104" s="29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1"/>
      <c r="EE104" s="32">
        <f t="shared" si="5"/>
        <v>8963178.7300000004</v>
      </c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3"/>
    </row>
    <row r="105" spans="1:166" ht="27.75" customHeight="1" x14ac:dyDescent="0.2">
      <c r="A105" s="34" t="s">
        <v>152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43"/>
      <c r="AP105" s="44" t="s">
        <v>153</v>
      </c>
      <c r="AQ105" s="45"/>
      <c r="AR105" s="45"/>
      <c r="AS105" s="45"/>
      <c r="AT105" s="45"/>
      <c r="AU105" s="45"/>
      <c r="AV105" s="22"/>
      <c r="AW105" s="22"/>
      <c r="AX105" s="22"/>
      <c r="AY105" s="22"/>
      <c r="AZ105" s="22"/>
      <c r="BA105" s="22"/>
      <c r="BB105" s="22"/>
      <c r="BC105" s="22"/>
      <c r="BD105" s="22"/>
      <c r="BE105" s="23"/>
      <c r="BF105" s="24"/>
      <c r="BG105" s="24"/>
      <c r="BH105" s="24"/>
      <c r="BI105" s="24"/>
      <c r="BJ105" s="24"/>
      <c r="BK105" s="25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29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1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>
        <f t="shared" si="5"/>
        <v>0</v>
      </c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3"/>
    </row>
    <row r="106" spans="1:166" ht="24" customHeight="1" x14ac:dyDescent="0.2">
      <c r="A106" s="34" t="s">
        <v>154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6"/>
      <c r="AP106" s="37" t="s">
        <v>155</v>
      </c>
      <c r="AQ106" s="38"/>
      <c r="AR106" s="38"/>
      <c r="AS106" s="38"/>
      <c r="AT106" s="38"/>
      <c r="AU106" s="39"/>
      <c r="AV106" s="40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2"/>
      <c r="BL106" s="29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1"/>
      <c r="CF106" s="29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1"/>
      <c r="CW106" s="29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1"/>
      <c r="DN106" s="29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1"/>
      <c r="EE106" s="32">
        <f t="shared" si="5"/>
        <v>0</v>
      </c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3"/>
    </row>
    <row r="107" spans="1:166" ht="25.5" customHeight="1" x14ac:dyDescent="0.2">
      <c r="A107" s="18" t="s">
        <v>156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20"/>
      <c r="AP107" s="21" t="s">
        <v>157</v>
      </c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3"/>
      <c r="BF107" s="24"/>
      <c r="BG107" s="24"/>
      <c r="BH107" s="24"/>
      <c r="BI107" s="24"/>
      <c r="BJ107" s="24"/>
      <c r="BK107" s="25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26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8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>
        <f t="shared" si="5"/>
        <v>0</v>
      </c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7"/>
    </row>
    <row r="108" spans="1:16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  <row r="109" spans="1:16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</row>
    <row r="110" spans="1:166" ht="11.25" customHeight="1" x14ac:dyDescent="0.2">
      <c r="A110" s="1" t="s">
        <v>158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"/>
      <c r="AG110" s="1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 t="s">
        <v>159</v>
      </c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ht="11.2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5" t="s">
        <v>160</v>
      </c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"/>
      <c r="AG111" s="1"/>
      <c r="AH111" s="15" t="s">
        <v>161</v>
      </c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 t="s">
        <v>162</v>
      </c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"/>
      <c r="DR111" s="1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</row>
    <row r="112" spans="1:166" ht="11.25" customHeight="1" x14ac:dyDescent="0.2">
      <c r="A112" s="1" t="s">
        <v>163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"/>
      <c r="AG112" s="1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5" t="s">
        <v>160</v>
      </c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7"/>
      <c r="DR112" s="7"/>
      <c r="DS112" s="15" t="s">
        <v>161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</row>
    <row r="113" spans="1:16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5" t="s">
        <v>160</v>
      </c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7"/>
      <c r="AG113" s="7"/>
      <c r="AH113" s="15" t="s">
        <v>161</v>
      </c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7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ht="11.25" customHeight="1" x14ac:dyDescent="0.2">
      <c r="A115" s="12" t="s">
        <v>164</v>
      </c>
      <c r="B115" s="12"/>
      <c r="C115" s="13"/>
      <c r="D115" s="13"/>
      <c r="E115" s="13"/>
      <c r="F115" s="1" t="s">
        <v>164</v>
      </c>
      <c r="G115" s="1"/>
      <c r="H115" s="1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2">
        <v>200</v>
      </c>
      <c r="Z115" s="12"/>
      <c r="AA115" s="12"/>
      <c r="AB115" s="12"/>
      <c r="AC115" s="12"/>
      <c r="AD115" s="11"/>
      <c r="AE115" s="11"/>
      <c r="AF115" s="1"/>
      <c r="AG115" s="1" t="s">
        <v>165</v>
      </c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1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1"/>
      <c r="CY116" s="1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1"/>
      <c r="DW116" s="1"/>
      <c r="DX116" s="2"/>
      <c r="DY116" s="2"/>
      <c r="DZ116" s="5"/>
      <c r="EA116" s="5"/>
      <c r="EB116" s="5"/>
      <c r="EC116" s="1"/>
      <c r="ED116" s="1"/>
      <c r="EE116" s="1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2"/>
      <c r="EW116" s="2"/>
      <c r="EX116" s="2"/>
      <c r="EY116" s="2"/>
      <c r="EZ116" s="2"/>
      <c r="FA116" s="8"/>
      <c r="FB116" s="8"/>
      <c r="FC116" s="1"/>
      <c r="FD116" s="1"/>
      <c r="FE116" s="1"/>
      <c r="FF116" s="1"/>
      <c r="FG116" s="1"/>
      <c r="FH116" s="1"/>
      <c r="FI116" s="1"/>
      <c r="FJ116" s="1"/>
    </row>
    <row r="117" spans="1:166" ht="9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1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10"/>
      <c r="CY117" s="10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</sheetData>
  <mergeCells count="816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5:FJ35"/>
    <mergeCell ref="BU40:CG41"/>
    <mergeCell ref="CH40:EJ40"/>
    <mergeCell ref="EK40:FJ40"/>
    <mergeCell ref="CH41:CW41"/>
    <mergeCell ref="CX41:DJ41"/>
    <mergeCell ref="DK41:DW41"/>
    <mergeCell ref="DX41:EJ41"/>
    <mergeCell ref="EK41:EW41"/>
    <mergeCell ref="A39:FJ39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CH42:CW42"/>
    <mergeCell ref="CX42:DJ42"/>
    <mergeCell ref="DK42:DW42"/>
    <mergeCell ref="DX42:EJ42"/>
    <mergeCell ref="EK42:EW42"/>
    <mergeCell ref="EX42:FJ42"/>
    <mergeCell ref="A40:AJ41"/>
    <mergeCell ref="AK40:AP41"/>
    <mergeCell ref="AQ40:BB41"/>
    <mergeCell ref="BC40:BT41"/>
    <mergeCell ref="EX41:FJ41"/>
    <mergeCell ref="A42:AJ42"/>
    <mergeCell ref="AK42:AP42"/>
    <mergeCell ref="AQ42:BB42"/>
    <mergeCell ref="BC42:BT42"/>
    <mergeCell ref="BU42:CG42"/>
    <mergeCell ref="DX43:EJ43"/>
    <mergeCell ref="EK43:EW43"/>
    <mergeCell ref="EX43:FJ43"/>
    <mergeCell ref="EK44:EW44"/>
    <mergeCell ref="EX44:FJ44"/>
    <mergeCell ref="DX44:EJ44"/>
    <mergeCell ref="A43:AJ43"/>
    <mergeCell ref="AK43:AP43"/>
    <mergeCell ref="AQ43:BB43"/>
    <mergeCell ref="BC43:BT43"/>
    <mergeCell ref="BU43:CG43"/>
    <mergeCell ref="CH43:CW43"/>
    <mergeCell ref="A44:AJ44"/>
    <mergeCell ref="AK44:AP44"/>
    <mergeCell ref="AQ44:BB44"/>
    <mergeCell ref="BC44:BT44"/>
    <mergeCell ref="BU44:CG44"/>
    <mergeCell ref="DK44:DW44"/>
    <mergeCell ref="CH44:CW44"/>
    <mergeCell ref="CX44:DJ44"/>
    <mergeCell ref="CX43:DJ43"/>
    <mergeCell ref="DK43:DW43"/>
    <mergeCell ref="A46:AJ46"/>
    <mergeCell ref="AK46:AP46"/>
    <mergeCell ref="AQ46:BB46"/>
    <mergeCell ref="BC46:BT46"/>
    <mergeCell ref="DX46:EJ46"/>
    <mergeCell ref="A45:AJ45"/>
    <mergeCell ref="AK45:AP45"/>
    <mergeCell ref="AQ45:BB45"/>
    <mergeCell ref="BC45:BT45"/>
    <mergeCell ref="DX45:EJ45"/>
    <mergeCell ref="EK46:EW46"/>
    <mergeCell ref="EX46:FJ46"/>
    <mergeCell ref="BU46:CG46"/>
    <mergeCell ref="CH46:CW46"/>
    <mergeCell ref="CX46:DJ46"/>
    <mergeCell ref="DK46:DW46"/>
    <mergeCell ref="EX45:FJ45"/>
    <mergeCell ref="BU45:CG45"/>
    <mergeCell ref="CH45:CW45"/>
    <mergeCell ref="CX45:DJ45"/>
    <mergeCell ref="DK45:DW45"/>
    <mergeCell ref="EK45:EW45"/>
    <mergeCell ref="A48:AJ48"/>
    <mergeCell ref="AK48:AP48"/>
    <mergeCell ref="AQ48:BB48"/>
    <mergeCell ref="BC48:BT48"/>
    <mergeCell ref="DX48:EJ48"/>
    <mergeCell ref="A47:AJ47"/>
    <mergeCell ref="AK47:AP47"/>
    <mergeCell ref="AQ47:BB47"/>
    <mergeCell ref="BC47:BT47"/>
    <mergeCell ref="DX47:EJ47"/>
    <mergeCell ref="EK48:EW48"/>
    <mergeCell ref="EX48:FJ48"/>
    <mergeCell ref="BU48:CG48"/>
    <mergeCell ref="CH48:CW48"/>
    <mergeCell ref="CX48:DJ48"/>
    <mergeCell ref="DK48:DW48"/>
    <mergeCell ref="EX47:FJ47"/>
    <mergeCell ref="BU47:CG47"/>
    <mergeCell ref="CH47:CW47"/>
    <mergeCell ref="CX47:DJ47"/>
    <mergeCell ref="DK47:DW47"/>
    <mergeCell ref="EK47:EW47"/>
    <mergeCell ref="A50:AJ50"/>
    <mergeCell ref="AK50:AP50"/>
    <mergeCell ref="AQ50:BB50"/>
    <mergeCell ref="BC50:BT50"/>
    <mergeCell ref="DX50:EJ50"/>
    <mergeCell ref="A49:AJ49"/>
    <mergeCell ref="AK49:AP49"/>
    <mergeCell ref="AQ49:BB49"/>
    <mergeCell ref="BC49:BT49"/>
    <mergeCell ref="DX49:EJ49"/>
    <mergeCell ref="EK50:EW50"/>
    <mergeCell ref="EX50:FJ50"/>
    <mergeCell ref="BU50:CG50"/>
    <mergeCell ref="CH50:CW50"/>
    <mergeCell ref="CX50:DJ50"/>
    <mergeCell ref="DK50:DW50"/>
    <mergeCell ref="EX49:FJ49"/>
    <mergeCell ref="BU49:CG49"/>
    <mergeCell ref="CH49:CW49"/>
    <mergeCell ref="CX49:DJ49"/>
    <mergeCell ref="DK49:DW49"/>
    <mergeCell ref="EK49:EW49"/>
    <mergeCell ref="A52:AJ52"/>
    <mergeCell ref="AK52:AP52"/>
    <mergeCell ref="AQ52:BB52"/>
    <mergeCell ref="BC52:BT52"/>
    <mergeCell ref="DX52:EJ52"/>
    <mergeCell ref="A51:AJ51"/>
    <mergeCell ref="AK51:AP51"/>
    <mergeCell ref="AQ51:BB51"/>
    <mergeCell ref="BC51:BT51"/>
    <mergeCell ref="DX51:EJ51"/>
    <mergeCell ref="EK52:EW52"/>
    <mergeCell ref="EX52:FJ52"/>
    <mergeCell ref="BU52:CG52"/>
    <mergeCell ref="CH52:CW52"/>
    <mergeCell ref="CX52:DJ52"/>
    <mergeCell ref="DK52:DW52"/>
    <mergeCell ref="EX51:FJ51"/>
    <mergeCell ref="BU51:CG51"/>
    <mergeCell ref="CH51:CW51"/>
    <mergeCell ref="CX51:DJ51"/>
    <mergeCell ref="DK51:DW51"/>
    <mergeCell ref="EK51:EW51"/>
    <mergeCell ref="A54:AJ54"/>
    <mergeCell ref="AK54:AP54"/>
    <mergeCell ref="AQ54:BB54"/>
    <mergeCell ref="BC54:BT54"/>
    <mergeCell ref="DX54:EJ54"/>
    <mergeCell ref="A53:AJ53"/>
    <mergeCell ref="AK53:AP53"/>
    <mergeCell ref="AQ53:BB53"/>
    <mergeCell ref="BC53:BT53"/>
    <mergeCell ref="DX53:EJ53"/>
    <mergeCell ref="EK54:EW54"/>
    <mergeCell ref="EX54:FJ54"/>
    <mergeCell ref="BU54:CG54"/>
    <mergeCell ref="CH54:CW54"/>
    <mergeCell ref="CX54:DJ54"/>
    <mergeCell ref="DK54:DW54"/>
    <mergeCell ref="EX53:FJ53"/>
    <mergeCell ref="BU53:CG53"/>
    <mergeCell ref="CH53:CW53"/>
    <mergeCell ref="CX53:DJ53"/>
    <mergeCell ref="DK53:DW53"/>
    <mergeCell ref="EK53:EW53"/>
    <mergeCell ref="A56:AJ56"/>
    <mergeCell ref="AK56:AP56"/>
    <mergeCell ref="AQ56:BB56"/>
    <mergeCell ref="BC56:BT56"/>
    <mergeCell ref="DX56:EJ56"/>
    <mergeCell ref="A55:AJ55"/>
    <mergeCell ref="AK55:AP55"/>
    <mergeCell ref="AQ55:BB55"/>
    <mergeCell ref="BC55:BT55"/>
    <mergeCell ref="DX55:EJ55"/>
    <mergeCell ref="EK56:EW56"/>
    <mergeCell ref="EX56:FJ56"/>
    <mergeCell ref="BU56:CG56"/>
    <mergeCell ref="CH56:CW56"/>
    <mergeCell ref="CX56:DJ56"/>
    <mergeCell ref="DK56:DW56"/>
    <mergeCell ref="EX55:FJ55"/>
    <mergeCell ref="BU55:CG55"/>
    <mergeCell ref="CH55:CW55"/>
    <mergeCell ref="CX55:DJ55"/>
    <mergeCell ref="DK55:DW55"/>
    <mergeCell ref="EK55:EW55"/>
    <mergeCell ref="A58:AJ58"/>
    <mergeCell ref="AK58:AP58"/>
    <mergeCell ref="AQ58:BB58"/>
    <mergeCell ref="BC58:BT58"/>
    <mergeCell ref="DX58:EJ58"/>
    <mergeCell ref="A57:AJ57"/>
    <mergeCell ref="AK57:AP57"/>
    <mergeCell ref="AQ57:BB57"/>
    <mergeCell ref="BC57:BT57"/>
    <mergeCell ref="DX57:EJ57"/>
    <mergeCell ref="EK58:EW58"/>
    <mergeCell ref="EX58:FJ58"/>
    <mergeCell ref="BU58:CG58"/>
    <mergeCell ref="CH58:CW58"/>
    <mergeCell ref="CX58:DJ58"/>
    <mergeCell ref="DK58:DW58"/>
    <mergeCell ref="EX57:FJ57"/>
    <mergeCell ref="BU57:CG57"/>
    <mergeCell ref="CH57:CW57"/>
    <mergeCell ref="CX57:DJ57"/>
    <mergeCell ref="DK57:DW57"/>
    <mergeCell ref="EK57:EW57"/>
    <mergeCell ref="A60:AJ60"/>
    <mergeCell ref="AK60:AP60"/>
    <mergeCell ref="AQ60:BB60"/>
    <mergeCell ref="BC60:BT60"/>
    <mergeCell ref="DX60:EJ60"/>
    <mergeCell ref="A59:AJ59"/>
    <mergeCell ref="AK59:AP59"/>
    <mergeCell ref="AQ59:BB59"/>
    <mergeCell ref="BC59:BT59"/>
    <mergeCell ref="DX59:EJ59"/>
    <mergeCell ref="EK60:EW60"/>
    <mergeCell ref="EX60:FJ60"/>
    <mergeCell ref="BU60:CG60"/>
    <mergeCell ref="CH60:CW60"/>
    <mergeCell ref="CX60:DJ60"/>
    <mergeCell ref="DK60:DW60"/>
    <mergeCell ref="EX59:FJ59"/>
    <mergeCell ref="BU59:CG59"/>
    <mergeCell ref="CH59:CW59"/>
    <mergeCell ref="CX59:DJ59"/>
    <mergeCell ref="DK59:DW59"/>
    <mergeCell ref="EK59:EW59"/>
    <mergeCell ref="A62:AJ62"/>
    <mergeCell ref="AK62:AP62"/>
    <mergeCell ref="AQ62:BB62"/>
    <mergeCell ref="BC62:BT62"/>
    <mergeCell ref="DX62:EJ62"/>
    <mergeCell ref="A61:AJ61"/>
    <mergeCell ref="AK61:AP61"/>
    <mergeCell ref="AQ61:BB61"/>
    <mergeCell ref="BC61:BT61"/>
    <mergeCell ref="DX61:EJ61"/>
    <mergeCell ref="EK62:EW62"/>
    <mergeCell ref="EX62:FJ62"/>
    <mergeCell ref="BU62:CG62"/>
    <mergeCell ref="CH62:CW62"/>
    <mergeCell ref="CX62:DJ62"/>
    <mergeCell ref="DK62:DW62"/>
    <mergeCell ref="EX61:FJ61"/>
    <mergeCell ref="BU61:CG61"/>
    <mergeCell ref="CH61:CW61"/>
    <mergeCell ref="CX61:DJ61"/>
    <mergeCell ref="DK61:DW61"/>
    <mergeCell ref="EK61:EW61"/>
    <mergeCell ref="A64:AJ64"/>
    <mergeCell ref="AK64:AP64"/>
    <mergeCell ref="AQ64:BB64"/>
    <mergeCell ref="BC64:BT64"/>
    <mergeCell ref="DX64:EJ64"/>
    <mergeCell ref="A63:AJ63"/>
    <mergeCell ref="AK63:AP63"/>
    <mergeCell ref="AQ63:BB63"/>
    <mergeCell ref="BC63:BT63"/>
    <mergeCell ref="DX63:EJ63"/>
    <mergeCell ref="EK64:EW64"/>
    <mergeCell ref="EX64:FJ64"/>
    <mergeCell ref="BU64:CG64"/>
    <mergeCell ref="CH64:CW64"/>
    <mergeCell ref="CX64:DJ64"/>
    <mergeCell ref="DK64:DW64"/>
    <mergeCell ref="EX63:FJ63"/>
    <mergeCell ref="BU63:CG63"/>
    <mergeCell ref="CH63:CW63"/>
    <mergeCell ref="CX63:DJ63"/>
    <mergeCell ref="DK63:DW63"/>
    <mergeCell ref="EK63:EW63"/>
    <mergeCell ref="A66:AJ66"/>
    <mergeCell ref="AK66:AP66"/>
    <mergeCell ref="AQ66:BB66"/>
    <mergeCell ref="BC66:BT66"/>
    <mergeCell ref="DX66:EJ66"/>
    <mergeCell ref="A65:AJ65"/>
    <mergeCell ref="AK65:AP65"/>
    <mergeCell ref="AQ65:BB65"/>
    <mergeCell ref="BC65:BT65"/>
    <mergeCell ref="DX65:EJ65"/>
    <mergeCell ref="EK66:EW66"/>
    <mergeCell ref="EX66:FJ66"/>
    <mergeCell ref="BU66:CG66"/>
    <mergeCell ref="CH66:CW66"/>
    <mergeCell ref="CX66:DJ66"/>
    <mergeCell ref="DK66:DW66"/>
    <mergeCell ref="EX65:FJ65"/>
    <mergeCell ref="BU65:CG65"/>
    <mergeCell ref="CH65:CW65"/>
    <mergeCell ref="CX65:DJ65"/>
    <mergeCell ref="DK65:DW65"/>
    <mergeCell ref="EK65:EW65"/>
    <mergeCell ref="A68:AJ68"/>
    <mergeCell ref="AK68:AP68"/>
    <mergeCell ref="AQ68:BB68"/>
    <mergeCell ref="BC68:BT68"/>
    <mergeCell ref="DX68:EJ68"/>
    <mergeCell ref="A67:AJ67"/>
    <mergeCell ref="AK67:AP67"/>
    <mergeCell ref="AQ67:BB67"/>
    <mergeCell ref="BC67:BT67"/>
    <mergeCell ref="DX67:EJ67"/>
    <mergeCell ref="EK68:EW68"/>
    <mergeCell ref="EX68:FJ68"/>
    <mergeCell ref="BU68:CG68"/>
    <mergeCell ref="CH68:CW68"/>
    <mergeCell ref="CX68:DJ68"/>
    <mergeCell ref="DK68:DW68"/>
    <mergeCell ref="EX67:FJ67"/>
    <mergeCell ref="BU67:CG67"/>
    <mergeCell ref="CH67:CW67"/>
    <mergeCell ref="CX67:DJ67"/>
    <mergeCell ref="DK67:DW67"/>
    <mergeCell ref="EK67:EW67"/>
    <mergeCell ref="A70:AJ70"/>
    <mergeCell ref="AK70:AP70"/>
    <mergeCell ref="AQ70:BB70"/>
    <mergeCell ref="BC70:BT70"/>
    <mergeCell ref="DX70:EJ70"/>
    <mergeCell ref="A69:AJ69"/>
    <mergeCell ref="AK69:AP69"/>
    <mergeCell ref="AQ69:BB69"/>
    <mergeCell ref="BC69:BT69"/>
    <mergeCell ref="DX69:EJ69"/>
    <mergeCell ref="EK70:EW70"/>
    <mergeCell ref="EX70:FJ70"/>
    <mergeCell ref="BU70:CG70"/>
    <mergeCell ref="CH70:CW70"/>
    <mergeCell ref="CX70:DJ70"/>
    <mergeCell ref="DK70:DW70"/>
    <mergeCell ref="EX69:FJ69"/>
    <mergeCell ref="BU69:CG69"/>
    <mergeCell ref="CH69:CW69"/>
    <mergeCell ref="CX69:DJ69"/>
    <mergeCell ref="DK69:DW69"/>
    <mergeCell ref="EK69:EW69"/>
    <mergeCell ref="A72:AJ72"/>
    <mergeCell ref="AK72:AP72"/>
    <mergeCell ref="AQ72:BB72"/>
    <mergeCell ref="BC72:BT72"/>
    <mergeCell ref="DX72:EJ72"/>
    <mergeCell ref="A71:AJ71"/>
    <mergeCell ref="AK71:AP71"/>
    <mergeCell ref="AQ71:BB71"/>
    <mergeCell ref="BC71:BT71"/>
    <mergeCell ref="DX71:EJ71"/>
    <mergeCell ref="EK72:EW72"/>
    <mergeCell ref="EX72:FJ72"/>
    <mergeCell ref="BU72:CG72"/>
    <mergeCell ref="CH72:CW72"/>
    <mergeCell ref="CX72:DJ72"/>
    <mergeCell ref="DK72:DW72"/>
    <mergeCell ref="EX71:FJ71"/>
    <mergeCell ref="BU71:CG71"/>
    <mergeCell ref="CH71:CW71"/>
    <mergeCell ref="CX71:DJ71"/>
    <mergeCell ref="DK71:DW71"/>
    <mergeCell ref="EK71:EW71"/>
    <mergeCell ref="A74:AJ74"/>
    <mergeCell ref="AK74:AP74"/>
    <mergeCell ref="AQ74:BB74"/>
    <mergeCell ref="BC74:BT74"/>
    <mergeCell ref="DX74:EJ74"/>
    <mergeCell ref="A73:AJ73"/>
    <mergeCell ref="AK73:AP73"/>
    <mergeCell ref="AQ73:BB73"/>
    <mergeCell ref="BC73:BT73"/>
    <mergeCell ref="DX73:EJ73"/>
    <mergeCell ref="EK74:EW74"/>
    <mergeCell ref="EX74:FJ74"/>
    <mergeCell ref="BU74:CG74"/>
    <mergeCell ref="CH74:CW74"/>
    <mergeCell ref="CX74:DJ74"/>
    <mergeCell ref="DK74:DW74"/>
    <mergeCell ref="EX73:FJ73"/>
    <mergeCell ref="BU73:CG73"/>
    <mergeCell ref="CH73:CW73"/>
    <mergeCell ref="CX73:DJ73"/>
    <mergeCell ref="DK73:DW73"/>
    <mergeCell ref="EK73:EW73"/>
    <mergeCell ref="A76:AJ76"/>
    <mergeCell ref="AK76:AP76"/>
    <mergeCell ref="AQ76:BB76"/>
    <mergeCell ref="BC76:BT76"/>
    <mergeCell ref="DX76:EJ76"/>
    <mergeCell ref="A75:AJ75"/>
    <mergeCell ref="AK75:AP75"/>
    <mergeCell ref="AQ75:BB75"/>
    <mergeCell ref="BC75:BT75"/>
    <mergeCell ref="DX75:EJ75"/>
    <mergeCell ref="EK76:EW76"/>
    <mergeCell ref="EX76:FJ76"/>
    <mergeCell ref="BU76:CG76"/>
    <mergeCell ref="CH76:CW76"/>
    <mergeCell ref="CX76:DJ76"/>
    <mergeCell ref="DK76:DW76"/>
    <mergeCell ref="EX75:FJ75"/>
    <mergeCell ref="BU75:CG75"/>
    <mergeCell ref="CH75:CW75"/>
    <mergeCell ref="CX75:DJ75"/>
    <mergeCell ref="DK75:DW75"/>
    <mergeCell ref="EK75:EW75"/>
    <mergeCell ref="A78:AJ78"/>
    <mergeCell ref="AK78:AP78"/>
    <mergeCell ref="AQ78:BB78"/>
    <mergeCell ref="BC78:BT78"/>
    <mergeCell ref="DX78:EJ78"/>
    <mergeCell ref="A77:AJ77"/>
    <mergeCell ref="AK77:AP77"/>
    <mergeCell ref="AQ77:BB77"/>
    <mergeCell ref="BC77:BT77"/>
    <mergeCell ref="DX77:EJ77"/>
    <mergeCell ref="EK78:EW78"/>
    <mergeCell ref="EX78:FJ78"/>
    <mergeCell ref="BU78:CG78"/>
    <mergeCell ref="CH78:CW78"/>
    <mergeCell ref="CX78:DJ78"/>
    <mergeCell ref="DK78:DW78"/>
    <mergeCell ref="EX77:FJ77"/>
    <mergeCell ref="BU77:CG77"/>
    <mergeCell ref="CH77:CW77"/>
    <mergeCell ref="CX77:DJ77"/>
    <mergeCell ref="DK77:DW77"/>
    <mergeCell ref="EK77:EW77"/>
    <mergeCell ref="A80:AJ80"/>
    <mergeCell ref="AK80:AP80"/>
    <mergeCell ref="AQ80:BB80"/>
    <mergeCell ref="BC80:BT80"/>
    <mergeCell ref="DX80:EJ80"/>
    <mergeCell ref="A79:AJ79"/>
    <mergeCell ref="AK79:AP79"/>
    <mergeCell ref="AQ79:BB79"/>
    <mergeCell ref="BC79:BT79"/>
    <mergeCell ref="DX79:EJ79"/>
    <mergeCell ref="EK80:EW80"/>
    <mergeCell ref="EX80:FJ80"/>
    <mergeCell ref="BU80:CG80"/>
    <mergeCell ref="CH80:CW80"/>
    <mergeCell ref="CX80:DJ80"/>
    <mergeCell ref="DK80:DW80"/>
    <mergeCell ref="EX79:FJ79"/>
    <mergeCell ref="BU79:CG79"/>
    <mergeCell ref="CH79:CW79"/>
    <mergeCell ref="CX79:DJ79"/>
    <mergeCell ref="DK79:DW79"/>
    <mergeCell ref="EK79:EW79"/>
    <mergeCell ref="A90:AO91"/>
    <mergeCell ref="AP90:AU91"/>
    <mergeCell ref="AV90:BK91"/>
    <mergeCell ref="BL90:CE91"/>
    <mergeCell ref="A89:FJ89"/>
    <mergeCell ref="DX81:EJ81"/>
    <mergeCell ref="DK81:DW81"/>
    <mergeCell ref="A81:AJ81"/>
    <mergeCell ref="AK81:AP81"/>
    <mergeCell ref="AQ81:BB81"/>
    <mergeCell ref="BC81:BT81"/>
    <mergeCell ref="CF90:ES90"/>
    <mergeCell ref="ET90:FJ91"/>
    <mergeCell ref="CF91:CV91"/>
    <mergeCell ref="CW91:DM91"/>
    <mergeCell ref="DN91:ED91"/>
    <mergeCell ref="EE91:ES91"/>
    <mergeCell ref="EK81:EW81"/>
    <mergeCell ref="EX81:FJ81"/>
    <mergeCell ref="BU81:CG81"/>
    <mergeCell ref="CH81:CW81"/>
    <mergeCell ref="CX81:DJ81"/>
    <mergeCell ref="ET92:FJ92"/>
    <mergeCell ref="A93:AO93"/>
    <mergeCell ref="AP93:AU93"/>
    <mergeCell ref="AV93:BK93"/>
    <mergeCell ref="BL93:CE93"/>
    <mergeCell ref="CF93:CV93"/>
    <mergeCell ref="CW93:DM93"/>
    <mergeCell ref="DN93:ED93"/>
    <mergeCell ref="EE93:ES93"/>
    <mergeCell ref="ET93:FJ93"/>
    <mergeCell ref="CF92:CV92"/>
    <mergeCell ref="CW92:DM92"/>
    <mergeCell ref="DN92:ED92"/>
    <mergeCell ref="EE92:ES92"/>
    <mergeCell ref="A92:AO92"/>
    <mergeCell ref="AP92:AU92"/>
    <mergeCell ref="AV92:BK92"/>
    <mergeCell ref="BL92:CE92"/>
    <mergeCell ref="EE94:ES94"/>
    <mergeCell ref="ET94:FJ94"/>
    <mergeCell ref="ET95:FJ95"/>
    <mergeCell ref="CF95:CV95"/>
    <mergeCell ref="CW95:DM95"/>
    <mergeCell ref="DN95:ED95"/>
    <mergeCell ref="EE95:ES95"/>
    <mergeCell ref="A94:AO94"/>
    <mergeCell ref="AP94:AU94"/>
    <mergeCell ref="AV94:BK94"/>
    <mergeCell ref="BL94:CE94"/>
    <mergeCell ref="CF94:CV94"/>
    <mergeCell ref="CW94:DM94"/>
    <mergeCell ref="A95:AO95"/>
    <mergeCell ref="AP95:AU95"/>
    <mergeCell ref="AV95:BK95"/>
    <mergeCell ref="BL95:CE95"/>
    <mergeCell ref="A96:AO96"/>
    <mergeCell ref="AP96:AU96"/>
    <mergeCell ref="AV96:BK96"/>
    <mergeCell ref="BL96:CE96"/>
    <mergeCell ref="DN94:ED94"/>
    <mergeCell ref="CW96:DM96"/>
    <mergeCell ref="DN96:ED96"/>
    <mergeCell ref="EE96:ES96"/>
    <mergeCell ref="ET96:FJ96"/>
    <mergeCell ref="ET97:FJ97"/>
    <mergeCell ref="CF97:CV97"/>
    <mergeCell ref="CW97:DM97"/>
    <mergeCell ref="DN97:ED97"/>
    <mergeCell ref="EE97:ES97"/>
    <mergeCell ref="A97:AO97"/>
    <mergeCell ref="AP97:AU97"/>
    <mergeCell ref="AV97:BK97"/>
    <mergeCell ref="BL97:CE97"/>
    <mergeCell ref="A98:AO98"/>
    <mergeCell ref="AP98:AU98"/>
    <mergeCell ref="AV98:BK98"/>
    <mergeCell ref="BL98:CE98"/>
    <mergeCell ref="CF96:CV96"/>
    <mergeCell ref="EE99:ES99"/>
    <mergeCell ref="ET99:FJ99"/>
    <mergeCell ref="ET100:FJ100"/>
    <mergeCell ref="A100:AO100"/>
    <mergeCell ref="AP100:AU100"/>
    <mergeCell ref="AV100:BK100"/>
    <mergeCell ref="BL100:CE100"/>
    <mergeCell ref="CF100:CV100"/>
    <mergeCell ref="CF98:CV98"/>
    <mergeCell ref="CW98:DM98"/>
    <mergeCell ref="DN98:ED98"/>
    <mergeCell ref="EE98:ES98"/>
    <mergeCell ref="ET98:FJ98"/>
    <mergeCell ref="A99:AO99"/>
    <mergeCell ref="AP99:AU99"/>
    <mergeCell ref="AV99:BK99"/>
    <mergeCell ref="BL99:CE99"/>
    <mergeCell ref="CF99:CV99"/>
    <mergeCell ref="A101:AO101"/>
    <mergeCell ref="AP101:AU101"/>
    <mergeCell ref="AV101:BK101"/>
    <mergeCell ref="BL101:CE101"/>
    <mergeCell ref="CF101:CV101"/>
    <mergeCell ref="CW101:DM101"/>
    <mergeCell ref="DN101:ED101"/>
    <mergeCell ref="CW99:DM99"/>
    <mergeCell ref="DN99:ED99"/>
    <mergeCell ref="EE101:ES101"/>
    <mergeCell ref="ET101:FJ101"/>
    <mergeCell ref="CF102:CV102"/>
    <mergeCell ref="CW102:DM102"/>
    <mergeCell ref="DN102:ED102"/>
    <mergeCell ref="EE102:ES102"/>
    <mergeCell ref="CW100:DM100"/>
    <mergeCell ref="DN100:ED100"/>
    <mergeCell ref="EE100:ES100"/>
    <mergeCell ref="CW103:DM103"/>
    <mergeCell ref="DN103:ED103"/>
    <mergeCell ref="EE103:ES103"/>
    <mergeCell ref="ET103:FJ103"/>
    <mergeCell ref="CF104:CV104"/>
    <mergeCell ref="CW104:DM104"/>
    <mergeCell ref="DN104:ED104"/>
    <mergeCell ref="EE104:ES104"/>
    <mergeCell ref="A102:AO102"/>
    <mergeCell ref="AP102:AU102"/>
    <mergeCell ref="AV102:BK102"/>
    <mergeCell ref="BL102:CE102"/>
    <mergeCell ref="ET102:FJ102"/>
    <mergeCell ref="A103:AO103"/>
    <mergeCell ref="AP103:AU103"/>
    <mergeCell ref="AV103:BK103"/>
    <mergeCell ref="BL103:CE103"/>
    <mergeCell ref="CF103:CV103"/>
    <mergeCell ref="ET105:FJ105"/>
    <mergeCell ref="A106:AO106"/>
    <mergeCell ref="AP106:AU106"/>
    <mergeCell ref="AV106:BK106"/>
    <mergeCell ref="BL106:CE106"/>
    <mergeCell ref="ET106:FJ106"/>
    <mergeCell ref="CF106:CV106"/>
    <mergeCell ref="A104:AO104"/>
    <mergeCell ref="AP104:AU104"/>
    <mergeCell ref="AV104:BK104"/>
    <mergeCell ref="BL104:CE104"/>
    <mergeCell ref="ET104:FJ104"/>
    <mergeCell ref="A105:AO105"/>
    <mergeCell ref="AP105:AU105"/>
    <mergeCell ref="AV105:BK105"/>
    <mergeCell ref="BL105:CE105"/>
    <mergeCell ref="CF105:CV105"/>
    <mergeCell ref="CW106:DM106"/>
    <mergeCell ref="DN106:ED106"/>
    <mergeCell ref="EE106:ES106"/>
    <mergeCell ref="CW107:DM107"/>
    <mergeCell ref="DN107:ED107"/>
    <mergeCell ref="EE107:ES107"/>
    <mergeCell ref="CW105:DM105"/>
    <mergeCell ref="DN105:ED105"/>
    <mergeCell ref="EE105:ES105"/>
    <mergeCell ref="N110:AE110"/>
    <mergeCell ref="AH110:BH110"/>
    <mergeCell ref="N111:AE111"/>
    <mergeCell ref="AH111:BH111"/>
    <mergeCell ref="R112:AE112"/>
    <mergeCell ref="AH112:BH112"/>
    <mergeCell ref="ET107:FJ107"/>
    <mergeCell ref="A107:AO107"/>
    <mergeCell ref="AP107:AU107"/>
    <mergeCell ref="AV107:BK107"/>
    <mergeCell ref="BL107:CE107"/>
    <mergeCell ref="CF107:CV107"/>
    <mergeCell ref="AD115:AE115"/>
    <mergeCell ref="A115:B115"/>
    <mergeCell ref="C115:E115"/>
    <mergeCell ref="I115:X115"/>
    <mergeCell ref="Y115:AC115"/>
    <mergeCell ref="DC112:DP112"/>
    <mergeCell ref="DS112:ES112"/>
    <mergeCell ref="DC111:DP111"/>
    <mergeCell ref="DS111:ES111"/>
    <mergeCell ref="R113:AE113"/>
    <mergeCell ref="AH113:BH113"/>
  </mergeCells>
  <pageMargins left="0.59055118110236227" right="0.39370078740157483" top="0.62992125984251968" bottom="0.19685039370078741" header="0.31496062992125984" footer="0.39370078740157483"/>
  <pageSetup paperSize="9" scale="85" fitToHeight="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rep:2.56.0.319 (p2)</dc:description>
  <cp:lastModifiedBy>USER</cp:lastModifiedBy>
  <cp:lastPrinted>2026-01-29T13:13:12Z</cp:lastPrinted>
  <dcterms:created xsi:type="dcterms:W3CDTF">2026-01-29T06:39:46Z</dcterms:created>
  <dcterms:modified xsi:type="dcterms:W3CDTF">2026-01-29T13:13:41Z</dcterms:modified>
</cp:coreProperties>
</file>